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135" windowWidth="10215" windowHeight="8505" tabRatio="850" activeTab="4"/>
  </bookViews>
  <sheets>
    <sheet name="Basic and core" sheetId="1" r:id="rId1"/>
    <sheet name="Applied ecology" sheetId="2" r:id="rId2"/>
    <sheet name="Environmental physics" sheetId="3" r:id="rId3"/>
    <sheet name="Environmental earth science" sheetId="4" r:id="rId4"/>
    <sheet name="Analytical environmental chemis" sheetId="5" r:id="rId5"/>
  </sheets>
  <externalReferences>
    <externalReference r:id="rId8"/>
  </externalReferences>
  <definedNames>
    <definedName name="Előadás">'[1]kiegészítő'!$B$2</definedName>
    <definedName name="Gyakorlat">'[1]kiegészítő'!$C$2:$C$4</definedName>
    <definedName name="Kötelezőség">'[1]kiegészítő'!$G$2:$G$4</definedName>
    <definedName name="Követelmény">'[1]kiegészítő'!$F$2:$F$8</definedName>
    <definedName name="Labor">'[1]kiegészítő'!$D$2</definedName>
    <definedName name="_xlnm.Print_Area" localSheetId="4">'Analytical environmental chemis'!$A$1:$P$42</definedName>
    <definedName name="_xlnm.Print_Area" localSheetId="1">'Applied ecology'!$A$1:$P$46</definedName>
    <definedName name="_xlnm.Print_Area" localSheetId="3">'Environmental earth science'!$A$1:$P$47</definedName>
    <definedName name="_xlnm.Print_Area" localSheetId="2">'Environmental physics'!$A$1:$P$43</definedName>
    <definedName name="Szervezetiegység">'[1]kiegészítő'!$A$2:$A$54</definedName>
  </definedNames>
  <calcPr fullCalcOnLoad="1"/>
</workbook>
</file>

<file path=xl/sharedStrings.xml><?xml version="1.0" encoding="utf-8"?>
<sst xmlns="http://schemas.openxmlformats.org/spreadsheetml/2006/main" count="1214" uniqueCount="458">
  <si>
    <t>Lab</t>
  </si>
  <si>
    <t>2+0+0</t>
  </si>
  <si>
    <t>3+0+0</t>
  </si>
  <si>
    <t>0+0+2</t>
  </si>
  <si>
    <t>0+0+3</t>
  </si>
  <si>
    <t>0+2+0</t>
  </si>
  <si>
    <t>0+0+4</t>
  </si>
  <si>
    <t>4+0+0</t>
  </si>
  <si>
    <t xml:space="preserve">Az ELTE környezettudományi mesterszak alapozó és törzsanyagának hálóterve </t>
  </si>
  <si>
    <t>Weiszburg Tamás</t>
  </si>
  <si>
    <t>-</t>
  </si>
  <si>
    <t>Szőnyi Judit</t>
  </si>
  <si>
    <t>Colloids in the environment</t>
  </si>
  <si>
    <t>General ecology</t>
  </si>
  <si>
    <t>Laboratory sample preparation</t>
  </si>
  <si>
    <t>Environmental biochemistry</t>
  </si>
  <si>
    <t xml:space="preserve">Applied hydrogeology </t>
  </si>
  <si>
    <t>Ecology practice 1</t>
  </si>
  <si>
    <t>Microbial ecology</t>
  </si>
  <si>
    <t>Ecology practice 2</t>
  </si>
  <si>
    <t>Hydrodynamics of environmental flows</t>
  </si>
  <si>
    <t>Environmental radiation</t>
  </si>
  <si>
    <t>Land geography, land research</t>
  </si>
  <si>
    <t>Micrometeorology</t>
  </si>
  <si>
    <t>Environmental mineralogy lecture</t>
  </si>
  <si>
    <t>Environmental mineralogy practice</t>
  </si>
  <si>
    <t>Quaternary research</t>
  </si>
  <si>
    <t>Archaeometry of stone tools, ceramics and metals</t>
  </si>
  <si>
    <t>Environmental sociology</t>
  </si>
  <si>
    <t>Environment  technologies</t>
  </si>
  <si>
    <t>Bioinorganic chemistry</t>
  </si>
  <si>
    <t>0+0+1</t>
  </si>
  <si>
    <t>Environmental geophysic practice</t>
  </si>
  <si>
    <t>0+1+0</t>
  </si>
  <si>
    <t>Izsák Éva</t>
  </si>
  <si>
    <t>Mindszenty Andrea</t>
  </si>
  <si>
    <t>1+0+0</t>
  </si>
  <si>
    <t>Weidinger Tamás</t>
  </si>
  <si>
    <t>Zsigrainé Vasanits Anikó</t>
  </si>
  <si>
    <t>Chemistry of troposphere and stratosphere</t>
  </si>
  <si>
    <t>Boundary layer meteorology</t>
  </si>
  <si>
    <t>Kovács József</t>
  </si>
  <si>
    <t>Márialigeti Károly</t>
  </si>
  <si>
    <t>Tatár Enikő</t>
  </si>
  <si>
    <t>Kiss Ádám</t>
  </si>
  <si>
    <t>Tímár Gábor</t>
  </si>
  <si>
    <t>Bartholy Judit</t>
  </si>
  <si>
    <t>Lovas György</t>
  </si>
  <si>
    <t>Záray Gyula</t>
  </si>
  <si>
    <t>Horváth Ákos</t>
  </si>
  <si>
    <t>Kalapos Tibor</t>
  </si>
  <si>
    <t>Kériné Borsodi Andrea</t>
  </si>
  <si>
    <t>Scheuring István</t>
  </si>
  <si>
    <t>Bodzsár Éva, Zsákai Annamária</t>
  </si>
  <si>
    <t>Kojnok József</t>
  </si>
  <si>
    <t>Jánosi Imre</t>
  </si>
  <si>
    <t>Homonnay Zoltán</t>
  </si>
  <si>
    <t>Horváth Gábor</t>
  </si>
  <si>
    <t>Szabó Csaba</t>
  </si>
  <si>
    <t>Szakmány György</t>
  </si>
  <si>
    <t>Csempesz Ferenc</t>
  </si>
  <si>
    <t>Salma Imre</t>
  </si>
  <si>
    <t>Tóth Gergely</t>
  </si>
  <si>
    <t>Turányi Tamás</t>
  </si>
  <si>
    <t>Varga Imre Péter</t>
  </si>
  <si>
    <t>Oltiné Varga Margit</t>
  </si>
  <si>
    <t>Tóth László (Weiszburg Tamás)</t>
  </si>
  <si>
    <t>Field work</t>
  </si>
  <si>
    <t>Óvári Mihály</t>
  </si>
  <si>
    <t>Environmental sampling 2 (Contaminations)</t>
  </si>
  <si>
    <t>Environmental physiology</t>
  </si>
  <si>
    <t>Remote sensing</t>
  </si>
  <si>
    <t>Szalai Zoltán</t>
  </si>
  <si>
    <t>Csanád Máté</t>
  </si>
  <si>
    <t>Puszta Sándor (Weiszburg Tamás)</t>
  </si>
  <si>
    <t>Mihucz Viktor</t>
  </si>
  <si>
    <t>Soils of the World</t>
  </si>
  <si>
    <t>Chemistry of soils: fundamentals and case studies</t>
  </si>
  <si>
    <t>Somodi Imelda</t>
  </si>
  <si>
    <t>From the monitoring to the data analyses</t>
  </si>
  <si>
    <t>Hatvani István Gábor</t>
  </si>
  <si>
    <t>Hajnik Tünde</t>
  </si>
  <si>
    <t xml:space="preserve">Weiszburg Tamás </t>
  </si>
  <si>
    <t>Ballabás Gábor</t>
  </si>
  <si>
    <t>Standovár Tibor, Szövényi Gergely</t>
  </si>
  <si>
    <t xml:space="preserve"> Romsics Csaba</t>
  </si>
  <si>
    <t>Bérczi Szaniszló, Radnóti Katalin</t>
  </si>
  <si>
    <t>Dankházi Zoltán</t>
  </si>
  <si>
    <t>Bérczi Szaniszló</t>
  </si>
  <si>
    <t>Tóth Erzsébet</t>
  </si>
  <si>
    <t>Horváth Erzsébet</t>
  </si>
  <si>
    <t>Nagymarosy András</t>
  </si>
  <si>
    <t>Báldi Katalin</t>
  </si>
  <si>
    <t>Dibó Gábor</t>
  </si>
  <si>
    <t>Certification practice of ecology</t>
  </si>
  <si>
    <t>Rosivall Balázs</t>
  </si>
  <si>
    <t xml:space="preserve">Kalapos Tibor </t>
  </si>
  <si>
    <t>Physical measurement methods</t>
  </si>
  <si>
    <t>Systematics in Materials science</t>
  </si>
  <si>
    <t>Facility visiting</t>
  </si>
  <si>
    <t>Human ecology 2</t>
  </si>
  <si>
    <t>Zsákai Annamária</t>
  </si>
  <si>
    <t>Human evolution</t>
  </si>
  <si>
    <t>Applied physics syntesis</t>
  </si>
  <si>
    <t>Groundwater as a geologic agent</t>
  </si>
  <si>
    <t>Csontos Péter</t>
  </si>
  <si>
    <t>Physical and biological applications of polarised light in environmental optics</t>
  </si>
  <si>
    <t>Acustic and noise contamination</t>
  </si>
  <si>
    <t>Advanced environmental calculations</t>
  </si>
  <si>
    <t>Environmental analytical techniques 1.</t>
  </si>
  <si>
    <t>Environmental analytical techniques 2.</t>
  </si>
  <si>
    <t>Materials of the Environment</t>
  </si>
  <si>
    <t>Modelling ecology</t>
  </si>
  <si>
    <t xml:space="preserve">Archeometry of stone tools, ceramics and metals </t>
  </si>
  <si>
    <t xml:space="preserve">Atmospheric chemistry </t>
  </si>
  <si>
    <t>Chemometrics</t>
  </si>
  <si>
    <t xml:space="preserve">Applied environmental legacy </t>
  </si>
  <si>
    <t>Environmental Isotopes</t>
  </si>
  <si>
    <t>0+3+0</t>
  </si>
  <si>
    <t xml:space="preserve">Environmental monitoring 3. </t>
  </si>
  <si>
    <t>Environmental sampling 1. (Basic approaches)</t>
  </si>
  <si>
    <t xml:space="preserve">Food Analysis </t>
  </si>
  <si>
    <t>Geology of the Carpathian-Pannonian Region</t>
  </si>
  <si>
    <t>Geothermal energy – heat pumps</t>
  </si>
  <si>
    <t>Global and regional climate change</t>
  </si>
  <si>
    <t>Green chemistry/Sustainable chemistry</t>
  </si>
  <si>
    <t>Human ecology 1.</t>
  </si>
  <si>
    <t>Introduction into nuclear environmental protection</t>
  </si>
  <si>
    <t>Laboratory practice for environmental flows</t>
  </si>
  <si>
    <t xml:space="preserve">Landscape Ecology </t>
  </si>
  <si>
    <t>Methods for seed ecological studies</t>
  </si>
  <si>
    <t>Modern Instrumental Metods in Environmental Analysis</t>
  </si>
  <si>
    <t>Quality assurance of analytical methods</t>
  </si>
  <si>
    <t xml:space="preserve">Radiation Physics Laboratory </t>
  </si>
  <si>
    <t xml:space="preserve">Radioactivity in our environment </t>
  </si>
  <si>
    <t>Separation Science</t>
  </si>
  <si>
    <t>Technologies with conscious environmental protection</t>
  </si>
  <si>
    <t xml:space="preserve">The social part of environmental science </t>
  </si>
  <si>
    <t>Jakusch Pál</t>
  </si>
  <si>
    <t>Optical particle sizing</t>
  </si>
  <si>
    <t>Oceanography (Marine Sciences)</t>
  </si>
  <si>
    <t>Atmospheric environment protection lecture</t>
  </si>
  <si>
    <t>Atmospheric environment protection practice</t>
  </si>
  <si>
    <t>Mészáros Róbert</t>
  </si>
  <si>
    <t>Land and environmental management</t>
  </si>
  <si>
    <t>Szabó Mária</t>
  </si>
  <si>
    <t>Nature conservation</t>
  </si>
  <si>
    <t xml:space="preserve">Environmental conservation </t>
  </si>
  <si>
    <t>Haladó környezettudományi számítások</t>
  </si>
  <si>
    <t>Környezeti biokémia</t>
  </si>
  <si>
    <t>Általános ökológia</t>
  </si>
  <si>
    <t>Környezetanalitikai laboratórium</t>
  </si>
  <si>
    <t>Környezetélettan</t>
  </si>
  <si>
    <t>Távérzékelés</t>
  </si>
  <si>
    <t>Egyes környezeti övek fizikája</t>
  </si>
  <si>
    <t>Alkalmazott hidrogeológia</t>
  </si>
  <si>
    <t xml:space="preserve"> -</t>
  </si>
  <si>
    <t>Geotermia - hőszivattyúk</t>
  </si>
  <si>
    <t>aa2n4060e</t>
  </si>
  <si>
    <t>aa2n1040e</t>
  </si>
  <si>
    <t>aa2n1020e</t>
  </si>
  <si>
    <t>aa2n4041e</t>
  </si>
  <si>
    <t>aa2n1031e</t>
  </si>
  <si>
    <t>aa2n1021e</t>
  </si>
  <si>
    <t>aa2n2051e</t>
  </si>
  <si>
    <t>aa2n1030e</t>
  </si>
  <si>
    <t>aa2n1050e</t>
  </si>
  <si>
    <t>aa2n1055e</t>
  </si>
  <si>
    <t>Globális és regionális klímaváltozások</t>
  </si>
  <si>
    <t>Terepgyakorlat</t>
  </si>
  <si>
    <t>Laboratóriumi mintaelőkészítés</t>
  </si>
  <si>
    <t>Környezeti mintavételezés 1. (Alapelvek)</t>
  </si>
  <si>
    <t>Környezeti méréstechnikák 1.</t>
  </si>
  <si>
    <t>Természetvédelem</t>
  </si>
  <si>
    <t>Környezeti méréstechnikák 2.</t>
  </si>
  <si>
    <t>Energetika és környezet</t>
  </si>
  <si>
    <t>Környezetvédelem</t>
  </si>
  <si>
    <t>Környezeti mintavételezés 2. (Szennyezések)</t>
  </si>
  <si>
    <t>Környezeti anyagok</t>
  </si>
  <si>
    <t>Táj- és környezetgazdálkodás</t>
  </si>
  <si>
    <t>A környezettudomány társadalmi beágyazottsága</t>
  </si>
  <si>
    <t>Környezeti mintavételezés 3.</t>
  </si>
  <si>
    <t>aa2n1150e</t>
  </si>
  <si>
    <t>aa2n6100e</t>
  </si>
  <si>
    <t>aa2n4140e</t>
  </si>
  <si>
    <t>aa2n1141e</t>
  </si>
  <si>
    <t>aa2n1143e</t>
  </si>
  <si>
    <t>aa2n4143e</t>
  </si>
  <si>
    <t>aa2n2160e</t>
  </si>
  <si>
    <t>aa2n1144e</t>
  </si>
  <si>
    <t>aa2n4144e</t>
  </si>
  <si>
    <t>aa2n1130e</t>
  </si>
  <si>
    <t>aa2n4141e</t>
  </si>
  <si>
    <t>aa2n2161e</t>
  </si>
  <si>
    <t>aa2n1142e</t>
  </si>
  <si>
    <t>aa2n1163e</t>
  </si>
  <si>
    <t>aa2n4142e</t>
  </si>
  <si>
    <t>aa2n1162e</t>
  </si>
  <si>
    <t>aa2n6100e, aa2n1141e</t>
  </si>
  <si>
    <r>
      <t>aa2n1143e,</t>
    </r>
    <r>
      <rPr>
        <i/>
        <sz val="8"/>
        <rFont val="Arial"/>
        <family val="2"/>
      </rPr>
      <t xml:space="preserve"> aa2n4144e</t>
    </r>
  </si>
  <si>
    <r>
      <t>aa2n4143e,</t>
    </r>
    <r>
      <rPr>
        <i/>
        <sz val="8"/>
        <rFont val="Arial"/>
        <family val="2"/>
      </rPr>
      <t xml:space="preserve"> aa2n1144e</t>
    </r>
  </si>
  <si>
    <r>
      <rPr>
        <sz val="8"/>
        <rFont val="Arial"/>
        <family val="2"/>
      </rPr>
      <t xml:space="preserve">aa2n1141e, </t>
    </r>
    <r>
      <rPr>
        <i/>
        <sz val="8"/>
        <rFont val="Arial"/>
        <family val="2"/>
      </rPr>
      <t>aa2n4141e</t>
    </r>
  </si>
  <si>
    <t>aa2n1527e</t>
  </si>
  <si>
    <t>Üzemlátogatás</t>
  </si>
  <si>
    <t>aa2n1526e</t>
  </si>
  <si>
    <t>Alkalmazott környezetjog</t>
  </si>
  <si>
    <t>Optikai szemcseméret meghatározás</t>
  </si>
  <si>
    <t>LH2N4334e</t>
  </si>
  <si>
    <t>Természet- és környezetvédelem</t>
  </si>
  <si>
    <t>Ökológiai gyakorlat I.</t>
  </si>
  <si>
    <t>Ökológiai minősítési gyakorlatok</t>
  </si>
  <si>
    <t>Mikrobiális ökológia</t>
  </si>
  <si>
    <t>Ökológiai gyakorlat II.</t>
  </si>
  <si>
    <t>Ökológiai modellezési gyakorlatok</t>
  </si>
  <si>
    <t>Tájökológia</t>
  </si>
  <si>
    <t>Tájföldrajz, tájkutatás</t>
  </si>
  <si>
    <t>aa2n1200e</t>
  </si>
  <si>
    <t>aa2n4201e</t>
  </si>
  <si>
    <t>aa2n4203e</t>
  </si>
  <si>
    <t>aa2n1204e</t>
  </si>
  <si>
    <t>aa2n4205e</t>
  </si>
  <si>
    <t>aa2n4206e</t>
  </si>
  <si>
    <t>aa2n1207e</t>
  </si>
  <si>
    <t>aa2n2207e</t>
  </si>
  <si>
    <t>aa2n1208e</t>
  </si>
  <si>
    <t>aa2n4208e</t>
  </si>
  <si>
    <t>Humánökológia</t>
  </si>
  <si>
    <t>Világ talajai</t>
  </si>
  <si>
    <t>Környezettudományi szintézis</t>
  </si>
  <si>
    <t>Talajok kémiája:alapelvek és esettanulmányok</t>
  </si>
  <si>
    <t>A monitoringtól az adatelemzésig</t>
  </si>
  <si>
    <t>aa2n1216e</t>
  </si>
  <si>
    <t>aa2n1525e</t>
  </si>
  <si>
    <t>aa2n8000be</t>
  </si>
  <si>
    <t>aa2n1528e</t>
  </si>
  <si>
    <t>aa2c3034e</t>
  </si>
  <si>
    <t>Bevezetés a nukleáris környezetvédelembe</t>
  </si>
  <si>
    <t>Környezeti sugárzások</t>
  </si>
  <si>
    <t>Radioaktivitás a környezetünkben</t>
  </si>
  <si>
    <t>aa2n1313e</t>
  </si>
  <si>
    <t>aa2n1301e</t>
  </si>
  <si>
    <t>aa2n1511e</t>
  </si>
  <si>
    <t>Környezeti izotópok</t>
  </si>
  <si>
    <t>Környezeti áramlások hidrodinamikája</t>
  </si>
  <si>
    <t>Akusztika és zajszennyezés</t>
  </si>
  <si>
    <t>Környezettudatos technológiák</t>
  </si>
  <si>
    <t>Fizikai mérési módszerek</t>
  </si>
  <si>
    <t>Anyagtudomány</t>
  </si>
  <si>
    <t>Sugárzások fizikája laboratórium</t>
  </si>
  <si>
    <t>Környezeti áramlások laboratórium</t>
  </si>
  <si>
    <t>aa2n1300e</t>
  </si>
  <si>
    <t>aa2n1302e</t>
  </si>
  <si>
    <t>aa2n1304e</t>
  </si>
  <si>
    <t>aa2n1305e</t>
  </si>
  <si>
    <t>aa2n1303e</t>
  </si>
  <si>
    <t>aa2n1031e, aa2n1303e</t>
  </si>
  <si>
    <t>aa2n4306e</t>
  </si>
  <si>
    <t>aa2n4307e</t>
  </si>
  <si>
    <t>aa2n4308e</t>
  </si>
  <si>
    <t>Légköri határréteg</t>
  </si>
  <si>
    <t>Mikrometeorológia</t>
  </si>
  <si>
    <t>aa2n1311e</t>
  </si>
  <si>
    <t>aa2n1314e</t>
  </si>
  <si>
    <t>aa2n1315e</t>
  </si>
  <si>
    <t>aa2n1506e</t>
  </si>
  <si>
    <t>aa2n4506e</t>
  </si>
  <si>
    <t>Környezeti ásványtan</t>
  </si>
  <si>
    <t>Negyedidőszak kutatás</t>
  </si>
  <si>
    <t>Környezetgeofizikai praktikum</t>
  </si>
  <si>
    <t>Kárpát-Pannon régió földtani viszonyai és topográfiája</t>
  </si>
  <si>
    <t>Levegőkörnyezet-védelem</t>
  </si>
  <si>
    <t>aa2n1500e</t>
  </si>
  <si>
    <t>aa2n4501e</t>
  </si>
  <si>
    <t>aa2n1502e</t>
  </si>
  <si>
    <t>aa2n1504e</t>
  </si>
  <si>
    <t>aa2n2501e</t>
  </si>
  <si>
    <t>aa2n1522e</t>
  </si>
  <si>
    <t>Városi és vidéki terek</t>
  </si>
  <si>
    <t>Kőeszközök, kerámiák és fémek archeometriája</t>
  </si>
  <si>
    <t>Oceanológia</t>
  </si>
  <si>
    <t>Fluidumok szerepe a földtanban</t>
  </si>
  <si>
    <t>Környezetszociológia</t>
  </si>
  <si>
    <t>aa2n1521e</t>
  </si>
  <si>
    <t>aa2n2521e</t>
  </si>
  <si>
    <t>aa2n1514e</t>
  </si>
  <si>
    <t>aa2n1516e</t>
  </si>
  <si>
    <t>aa2n1520e</t>
  </si>
  <si>
    <t>aa2n1404e</t>
  </si>
  <si>
    <t>Környezetvédelmi technológiák</t>
  </si>
  <si>
    <t>Fenntartható/zöldkémia</t>
  </si>
  <si>
    <t>Kolloidok a környezetben</t>
  </si>
  <si>
    <t>Kemometria</t>
  </si>
  <si>
    <t>Modern műszeres módszerek a környezeti analitikában</t>
  </si>
  <si>
    <t>Elválasztástechnika és elválasztástechnológia</t>
  </si>
  <si>
    <t>Levegőkémia</t>
  </si>
  <si>
    <t>A troposzféra és a sztratoszféra kémiája</t>
  </si>
  <si>
    <t>Analitikai módszerek minőségbiztosítása</t>
  </si>
  <si>
    <t>Élelmiszeranalitika</t>
  </si>
  <si>
    <t>aa2n1400e</t>
  </si>
  <si>
    <t>aa2n1410e</t>
  </si>
  <si>
    <t>aa2n4410e</t>
  </si>
  <si>
    <t>aa2n1403e</t>
  </si>
  <si>
    <t>aa2n2405e</t>
  </si>
  <si>
    <t>aa2n1401e</t>
  </si>
  <si>
    <t>aa2n1402e</t>
  </si>
  <si>
    <t>aa2n1406e</t>
  </si>
  <si>
    <t>aa2n1408e</t>
  </si>
  <si>
    <t>aa2n2407e</t>
  </si>
  <si>
    <t>Bioszervetlen kémia</t>
  </si>
  <si>
    <t>aa2n1412e</t>
  </si>
  <si>
    <t>Alkalmazott fizika</t>
  </si>
  <si>
    <t>MIM1KS</t>
  </si>
  <si>
    <t>NTJMPG</t>
  </si>
  <si>
    <t>MNRYUD</t>
  </si>
  <si>
    <t>F5041Q</t>
  </si>
  <si>
    <t>IALH6S</t>
  </si>
  <si>
    <t>NG7DEN</t>
  </si>
  <si>
    <t>RUF3XG</t>
  </si>
  <si>
    <t>QGEO84</t>
  </si>
  <si>
    <t>GKIA55</t>
  </si>
  <si>
    <t>DCYWXD</t>
  </si>
  <si>
    <t>MJHL3K</t>
  </si>
  <si>
    <t>GKS4U9</t>
  </si>
  <si>
    <t>A4I21R</t>
  </si>
  <si>
    <t>QRUYNT</t>
  </si>
  <si>
    <t>SM6BZ6</t>
  </si>
  <si>
    <t>M7VPPL</t>
  </si>
  <si>
    <t>AMIBPA,  UX4E7X</t>
  </si>
  <si>
    <t>G0WO6R</t>
  </si>
  <si>
    <t>D9C9JW</t>
  </si>
  <si>
    <t>I5XHH3</t>
  </si>
  <si>
    <t>HYKR0M</t>
  </si>
  <si>
    <t>DUBNA9, D5223E</t>
  </si>
  <si>
    <t>HXXWJ5</t>
  </si>
  <si>
    <t>D5223E</t>
  </si>
  <si>
    <t>HJSI9R</t>
  </si>
  <si>
    <t>F6YXOS</t>
  </si>
  <si>
    <t>DI6UJU</t>
  </si>
  <si>
    <t>NANICF</t>
  </si>
  <si>
    <t>CPR09K</t>
  </si>
  <si>
    <t>G5OW1X</t>
  </si>
  <si>
    <t>DJR6J3</t>
  </si>
  <si>
    <t>CPR09K, PHMZBL</t>
  </si>
  <si>
    <t>E0VSDY</t>
  </si>
  <si>
    <t>C9TLWX</t>
  </si>
  <si>
    <t>Z8QCSY</t>
  </si>
  <si>
    <t>OW58XI</t>
  </si>
  <si>
    <t>YIG1AY</t>
  </si>
  <si>
    <t>PKKWGM</t>
  </si>
  <si>
    <t>BMW1MK</t>
  </si>
  <si>
    <t>I0E6AT, (QGEO84 admin)</t>
  </si>
  <si>
    <t>ACGHIN</t>
  </si>
  <si>
    <t>W94S83</t>
  </si>
  <si>
    <t>CSUQFY</t>
  </si>
  <si>
    <t>ZYVK3C</t>
  </si>
  <si>
    <t>ECCOMG</t>
  </si>
  <si>
    <t>MZ1VDW</t>
  </si>
  <si>
    <t>CNV6GA</t>
  </si>
  <si>
    <t>Y8LK07</t>
  </si>
  <si>
    <t>GAP550</t>
  </si>
  <si>
    <t>NKAYSY</t>
  </si>
  <si>
    <t>FLJN0Q</t>
  </si>
  <si>
    <t>V4NMEI</t>
  </si>
  <si>
    <t>aa2c3034e ???</t>
  </si>
  <si>
    <t>l0mg5o</t>
  </si>
  <si>
    <t>IXSUH3</t>
  </si>
  <si>
    <t>aa2n1210e</t>
  </si>
  <si>
    <t>Környezeti mikrobiológia gyakorlatok</t>
  </si>
  <si>
    <t>bb2n1i16e</t>
  </si>
  <si>
    <t>Magyarország botanikai értékei</t>
  </si>
  <si>
    <t>aa2n1212e</t>
  </si>
  <si>
    <t>Humánökológia 2</t>
  </si>
  <si>
    <t>Energy and environment</t>
  </si>
  <si>
    <t>bb2n1i17e</t>
  </si>
  <si>
    <t>aa2n2212e</t>
  </si>
  <si>
    <t>Humán evolúció</t>
  </si>
  <si>
    <t>Az erzekeles biofizikaja : Polarizacio-erzekeles</t>
  </si>
  <si>
    <t>Thesis planing</t>
  </si>
  <si>
    <t>Thesis preparation 1.</t>
  </si>
  <si>
    <t>Thesis preparation 2.</t>
  </si>
  <si>
    <t>Romsics Csaba</t>
  </si>
  <si>
    <t>TTK-KÖRNYTUD-NMEN</t>
  </si>
  <si>
    <t>Physics of certain environmental shpere</t>
  </si>
  <si>
    <t>Kiss Ádám/Bérczi Szaniszló</t>
  </si>
  <si>
    <t>0+16+0</t>
  </si>
  <si>
    <t>0+4+0</t>
  </si>
  <si>
    <t>A szakirányt választók a következőkben táblázatosan megadott szakirányos kötelező és szabályozottan választható tárgyakat teljesítik. A szakirányt nem választók két szakterületből 10-10 kreditet (ezek lesznek a diplomamunka fő- ill. mellékterületei), a másik két szakterületből 5¬5 kreditet választanak. A választott kreditek legalább fele a kötelező szakirányos kreditek közül kerül ki (szakterületenként). A 30 választott szakmai kreditből legalább 11 gyakorlati kredit kell legyen.</t>
  </si>
  <si>
    <t>6 kredit értékben</t>
  </si>
  <si>
    <t>aa2n8101</t>
  </si>
  <si>
    <t>Diplomamunka felkészítő</t>
  </si>
  <si>
    <t>aa2n8102</t>
  </si>
  <si>
    <t>Diplomamunka konzultáció 1.</t>
  </si>
  <si>
    <t>aa2n8103</t>
  </si>
  <si>
    <t>Diplomamunka konzultáció 2.</t>
  </si>
  <si>
    <t>3+0+7</t>
  </si>
  <si>
    <t>4+3+4</t>
  </si>
  <si>
    <t>2+0+2</t>
  </si>
  <si>
    <t>6+0+0</t>
  </si>
  <si>
    <t>2+0+3</t>
  </si>
  <si>
    <t>5+0+4</t>
  </si>
  <si>
    <t>4+0+3</t>
  </si>
  <si>
    <t>4+1+0</t>
  </si>
  <si>
    <t>6+2+4</t>
  </si>
  <si>
    <t>6+0+3</t>
  </si>
  <si>
    <t>4+2+0</t>
  </si>
  <si>
    <t>10+0+4</t>
  </si>
  <si>
    <t>0+0+10</t>
  </si>
  <si>
    <t>Applied physics, energetics, radiation</t>
  </si>
  <si>
    <t>Alkalmazott fizika, energetika, sugárzások</t>
  </si>
  <si>
    <t>Botany of Hungary</t>
  </si>
  <si>
    <t>Synthesis of the Environmental Science</t>
  </si>
  <si>
    <t>Material Science</t>
  </si>
  <si>
    <t>Urban and rural places</t>
  </si>
  <si>
    <t xml:space="preserve">Environmental Analysis Laboratory </t>
  </si>
  <si>
    <t>Nature conservation and environmental protection</t>
  </si>
  <si>
    <t>Ecology practice 3 (certification)</t>
  </si>
  <si>
    <r>
      <t xml:space="preserve">Preconditions: </t>
    </r>
    <r>
      <rPr>
        <b/>
        <sz val="8"/>
        <rFont val="Arial CE"/>
        <family val="0"/>
      </rPr>
      <t>Bold means strong,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italic means weak</t>
    </r>
    <r>
      <rPr>
        <sz val="8"/>
        <rFont val="Arial CE"/>
        <family val="0"/>
      </rPr>
      <t xml:space="preserve"> and </t>
    </r>
    <r>
      <rPr>
        <u val="single"/>
        <sz val="8"/>
        <rFont val="Arial CE"/>
        <family val="0"/>
      </rPr>
      <t xml:space="preserve">underline means coupled </t>
    </r>
  </si>
  <si>
    <t>1. Basic courses</t>
  </si>
  <si>
    <t>2. Core courses</t>
  </si>
  <si>
    <t>3.Specialisation</t>
  </si>
  <si>
    <t>4. optional courses</t>
  </si>
  <si>
    <t>5. Thesis preparation</t>
  </si>
  <si>
    <t>Applied ecology specialization</t>
  </si>
  <si>
    <t>Environmental physics specialization</t>
  </si>
  <si>
    <t>Environmental earth science specialization</t>
  </si>
  <si>
    <t>Analytical environmental chemistry specialization</t>
  </si>
  <si>
    <t>1. Basic skills</t>
  </si>
  <si>
    <t>3. Specialisation</t>
  </si>
  <si>
    <t>4. Optional courses</t>
  </si>
  <si>
    <t>number</t>
  </si>
  <si>
    <t>course code</t>
  </si>
  <si>
    <t>precondition</t>
  </si>
  <si>
    <t>course title</t>
  </si>
  <si>
    <t>course title in Hungarian</t>
  </si>
  <si>
    <t>Semester</t>
  </si>
  <si>
    <t>CREDIT</t>
  </si>
  <si>
    <t>lecture</t>
  </si>
  <si>
    <t>practice</t>
  </si>
  <si>
    <t>Sum</t>
  </si>
  <si>
    <t>Teacher</t>
  </si>
  <si>
    <t>neptun code</t>
  </si>
  <si>
    <t xml:space="preserve">Applied ecology specialization (30 credit) </t>
  </si>
  <si>
    <t>Compulsory courses</t>
  </si>
  <si>
    <t>Elective courses</t>
  </si>
  <si>
    <t>Sum:</t>
  </si>
  <si>
    <t>Further lective courses can be chosen from those courses which are compulsory of the other specialization</t>
  </si>
  <si>
    <t xml:space="preserve">Environmental physics specialization (30 credit) </t>
  </si>
  <si>
    <t xml:space="preserve">Environmental earth science specialization (30 credit) </t>
  </si>
  <si>
    <t>Analytical environmental chemistry specialization (30 credit)</t>
  </si>
  <si>
    <t>Credits of compulsory courses</t>
  </si>
  <si>
    <t>Credits of elective courses</t>
  </si>
  <si>
    <t>Number</t>
  </si>
  <si>
    <t>hours per week</t>
  </si>
  <si>
    <t>Credit</t>
  </si>
  <si>
    <t>Környezetszennyezés és környezeti biotechnológia</t>
  </si>
  <si>
    <t>Environmental pollution and environmental biotechnology</t>
  </si>
  <si>
    <t xml:space="preserve">aa2c3034e </t>
  </si>
  <si>
    <t>ff2n1b11e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</si>
</sst>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[$€-2]\ #\ ##,000_);[Red]\([$€-2]\ #\ ##,000\)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color indexed="57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i/>
      <sz val="8"/>
      <name val="Arial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8"/>
      <color indexed="10"/>
      <name val="Arial"/>
      <family val="2"/>
    </font>
    <font>
      <b/>
      <i/>
      <sz val="8"/>
      <name val="Arial CE"/>
      <family val="2"/>
    </font>
    <font>
      <sz val="8"/>
      <color indexed="10"/>
      <name val="Arial CE"/>
      <family val="0"/>
    </font>
    <font>
      <b/>
      <sz val="10"/>
      <name val="Arial CE"/>
      <family val="0"/>
    </font>
    <font>
      <sz val="7"/>
      <name val="Arial"/>
      <family val="2"/>
    </font>
    <font>
      <sz val="8"/>
      <color indexed="8"/>
      <name val="Arial"/>
      <family val="2"/>
    </font>
    <font>
      <u val="single"/>
      <sz val="8"/>
      <name val="Arial CE"/>
      <family val="0"/>
    </font>
    <font>
      <i/>
      <sz val="8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1" borderId="7" applyNumberFormat="0" applyFon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8" applyFont="1" applyFill="1" applyBorder="1">
      <alignment/>
      <protection/>
    </xf>
    <xf numFmtId="0" fontId="3" fillId="0" borderId="10" xfId="58" applyFont="1" applyFill="1" applyBorder="1" applyAlignment="1">
      <alignment horizontal="center"/>
      <protection/>
    </xf>
    <xf numFmtId="0" fontId="3" fillId="0" borderId="11" xfId="58" applyFont="1" applyFill="1" applyBorder="1" applyAlignment="1">
      <alignment horizontal="center"/>
      <protection/>
    </xf>
    <xf numFmtId="0" fontId="3" fillId="0" borderId="12" xfId="58" applyFont="1" applyFill="1" applyBorder="1" applyAlignment="1">
      <alignment horizontal="center"/>
      <protection/>
    </xf>
    <xf numFmtId="1" fontId="7" fillId="0" borderId="13" xfId="58" applyNumberFormat="1" applyFont="1" applyFill="1" applyBorder="1" applyAlignment="1">
      <alignment horizontal="center"/>
      <protection/>
    </xf>
    <xf numFmtId="0" fontId="7" fillId="0" borderId="13" xfId="58" applyFont="1" applyFill="1" applyBorder="1" applyAlignment="1">
      <alignment horizontal="center"/>
      <protection/>
    </xf>
    <xf numFmtId="0" fontId="9" fillId="0" borderId="13" xfId="58" applyFont="1" applyFill="1" applyBorder="1" applyAlignment="1">
      <alignment horizontal="center"/>
      <protection/>
    </xf>
    <xf numFmtId="1" fontId="7" fillId="0" borderId="14" xfId="58" applyNumberFormat="1" applyFont="1" applyFill="1" applyBorder="1" applyAlignment="1">
      <alignment horizontal="center"/>
      <protection/>
    </xf>
    <xf numFmtId="0" fontId="7" fillId="0" borderId="14" xfId="58" applyFont="1" applyFill="1" applyBorder="1" applyAlignment="1">
      <alignment horizontal="center"/>
      <protection/>
    </xf>
    <xf numFmtId="0" fontId="9" fillId="0" borderId="14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left"/>
      <protection/>
    </xf>
    <xf numFmtId="1" fontId="7" fillId="0" borderId="13" xfId="58" applyNumberFormat="1" applyFont="1" applyFill="1" applyBorder="1" applyAlignment="1">
      <alignment horizontal="center" wrapText="1"/>
      <protection/>
    </xf>
    <xf numFmtId="0" fontId="12" fillId="0" borderId="13" xfId="58" applyFont="1" applyFill="1" applyBorder="1" applyAlignment="1">
      <alignment horizontal="center"/>
      <protection/>
    </xf>
    <xf numFmtId="0" fontId="12" fillId="0" borderId="14" xfId="58" applyFont="1" applyFill="1" applyBorder="1" applyAlignment="1">
      <alignment horizontal="center"/>
      <protection/>
    </xf>
    <xf numFmtId="0" fontId="7" fillId="0" borderId="15" xfId="58" applyFont="1" applyFill="1" applyBorder="1" applyAlignment="1">
      <alignment horizontal="center"/>
      <protection/>
    </xf>
    <xf numFmtId="0" fontId="7" fillId="0" borderId="16" xfId="58" applyFont="1" applyFill="1" applyBorder="1" applyAlignment="1">
      <alignment horizontal="center"/>
      <protection/>
    </xf>
    <xf numFmtId="0" fontId="12" fillId="0" borderId="15" xfId="58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16" xfId="58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7" fillId="0" borderId="17" xfId="58" applyFont="1" applyFill="1" applyBorder="1" applyAlignment="1">
      <alignment horizontal="center"/>
      <protection/>
    </xf>
    <xf numFmtId="0" fontId="9" fillId="0" borderId="17" xfId="58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7" fillId="0" borderId="0" xfId="58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" fontId="7" fillId="0" borderId="0" xfId="58" applyNumberFormat="1" applyFont="1" applyFill="1" applyBorder="1" applyAlignment="1">
      <alignment horizontal="center" wrapText="1"/>
      <protection/>
    </xf>
    <xf numFmtId="0" fontId="5" fillId="0" borderId="0" xfId="0" applyFont="1" applyFill="1" applyAlignment="1">
      <alignment horizontal="center" vertical="center"/>
    </xf>
    <xf numFmtId="0" fontId="7" fillId="0" borderId="13" xfId="58" applyFont="1" applyFill="1" applyBorder="1" applyAlignment="1">
      <alignment horizontal="left" vertical="center" wrapText="1"/>
      <protection/>
    </xf>
    <xf numFmtId="0" fontId="11" fillId="0" borderId="1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9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5" fillId="0" borderId="13" xfId="0" applyFont="1" applyFill="1" applyBorder="1" applyAlignment="1">
      <alignment horizontal="right" vertical="center" wrapText="1"/>
    </xf>
    <xf numFmtId="0" fontId="7" fillId="0" borderId="21" xfId="58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8" xfId="58" applyFont="1" applyFill="1" applyBorder="1" applyAlignment="1">
      <alignment horizontal="left" vertical="center" wrapText="1"/>
      <protection/>
    </xf>
    <xf numFmtId="0" fontId="11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8" fillId="0" borderId="1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4" xfId="58" applyFont="1" applyFill="1" applyBorder="1">
      <alignment/>
      <protection/>
    </xf>
    <xf numFmtId="0" fontId="11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8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58" applyFont="1" applyFill="1" applyBorder="1" applyAlignment="1">
      <alignment horizontal="left" wrapText="1"/>
      <protection/>
    </xf>
    <xf numFmtId="0" fontId="7" fillId="0" borderId="13" xfId="58" applyFont="1" applyFill="1" applyBorder="1" applyAlignment="1">
      <alignment wrapText="1"/>
      <protection/>
    </xf>
    <xf numFmtId="0" fontId="7" fillId="0" borderId="14" xfId="58" applyFont="1" applyFill="1" applyBorder="1" applyAlignment="1">
      <alignment wrapText="1"/>
      <protection/>
    </xf>
    <xf numFmtId="0" fontId="11" fillId="0" borderId="13" xfId="0" applyFont="1" applyBorder="1" applyAlignment="1">
      <alignment/>
    </xf>
    <xf numFmtId="1" fontId="4" fillId="0" borderId="13" xfId="58" applyNumberFormat="1" applyFont="1" applyFill="1" applyBorder="1" applyAlignment="1">
      <alignment horizontal="center" wrapText="1"/>
      <protection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/>
    </xf>
    <xf numFmtId="1" fontId="7" fillId="32" borderId="13" xfId="58" applyNumberFormat="1" applyFont="1" applyFill="1" applyBorder="1" applyAlignment="1">
      <alignment horizontal="center"/>
      <protection/>
    </xf>
    <xf numFmtId="1" fontId="7" fillId="32" borderId="14" xfId="58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7" fillId="0" borderId="0" xfId="58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1" fillId="0" borderId="0" xfId="0" applyFont="1" applyBorder="1" applyAlignment="1">
      <alignment wrapText="1"/>
    </xf>
    <xf numFmtId="1" fontId="7" fillId="0" borderId="13" xfId="58" applyNumberFormat="1" applyFont="1" applyFill="1" applyBorder="1" applyAlignment="1">
      <alignment horizontal="left"/>
      <protection/>
    </xf>
    <xf numFmtId="0" fontId="11" fillId="0" borderId="13" xfId="0" applyFont="1" applyBorder="1" applyAlignment="1">
      <alignment horizontal="center" vertical="center"/>
    </xf>
    <xf numFmtId="1" fontId="7" fillId="0" borderId="13" xfId="58" applyNumberFormat="1" applyFont="1" applyFill="1" applyBorder="1" applyAlignment="1">
      <alignment horizontal="center" vertical="center"/>
      <protection/>
    </xf>
    <xf numFmtId="0" fontId="5" fillId="32" borderId="13" xfId="0" applyFont="1" applyFill="1" applyBorder="1" applyAlignment="1">
      <alignment horizontal="center" vertical="center"/>
    </xf>
    <xf numFmtId="0" fontId="7" fillId="32" borderId="13" xfId="58" applyFont="1" applyFill="1" applyBorder="1" applyAlignment="1">
      <alignment wrapText="1"/>
      <protection/>
    </xf>
    <xf numFmtId="0" fontId="7" fillId="0" borderId="0" xfId="58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wrapText="1"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9" fillId="0" borderId="0" xfId="58" applyFont="1" applyFill="1" applyBorder="1" applyAlignment="1">
      <alignment horizontal="center"/>
      <protection/>
    </xf>
    <xf numFmtId="0" fontId="7" fillId="0" borderId="0" xfId="0" applyFont="1" applyBorder="1" applyAlignment="1">
      <alignment wrapText="1"/>
    </xf>
    <xf numFmtId="0" fontId="7" fillId="0" borderId="0" xfId="58" applyFont="1" applyFill="1" applyBorder="1" applyAlignment="1">
      <alignment horizontal="left" wrapText="1"/>
      <protection/>
    </xf>
    <xf numFmtId="0" fontId="1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12" fillId="0" borderId="0" xfId="58" applyFont="1" applyFill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1" fontId="7" fillId="32" borderId="0" xfId="58" applyNumberFormat="1" applyFont="1" applyFill="1" applyBorder="1" applyAlignment="1">
      <alignment horizontal="center"/>
      <protection/>
    </xf>
    <xf numFmtId="0" fontId="7" fillId="32" borderId="0" xfId="58" applyFont="1" applyFill="1" applyBorder="1" applyAlignment="1">
      <alignment wrapText="1"/>
      <protection/>
    </xf>
    <xf numFmtId="0" fontId="7" fillId="32" borderId="0" xfId="58" applyFont="1" applyFill="1" applyBorder="1" applyAlignment="1">
      <alignment horizontal="center"/>
      <protection/>
    </xf>
    <xf numFmtId="0" fontId="9" fillId="32" borderId="0" xfId="58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7" xfId="58" applyFont="1" applyFill="1" applyBorder="1" applyAlignment="1">
      <alignment wrapText="1"/>
      <protection/>
    </xf>
    <xf numFmtId="0" fontId="11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7" fillId="0" borderId="0" xfId="58" applyFont="1" applyFill="1" applyBorder="1" applyAlignment="1">
      <alignment vertical="center" wrapText="1"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32" borderId="13" xfId="58" applyFont="1" applyFill="1" applyBorder="1" applyAlignment="1">
      <alignment horizontal="left" vertical="center" wrapText="1"/>
      <protection/>
    </xf>
    <xf numFmtId="0" fontId="7" fillId="32" borderId="17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wrapText="1"/>
    </xf>
    <xf numFmtId="0" fontId="11" fillId="0" borderId="13" xfId="56" applyFont="1" applyFill="1" applyBorder="1" applyAlignment="1">
      <alignment wrapText="1"/>
      <protection/>
    </xf>
    <xf numFmtId="0" fontId="11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 quotePrefix="1">
      <alignment/>
    </xf>
    <xf numFmtId="0" fontId="0" fillId="0" borderId="13" xfId="0" applyFill="1" applyBorder="1" applyAlignment="1">
      <alignment/>
    </xf>
    <xf numFmtId="0" fontId="0" fillId="0" borderId="18" xfId="0" applyBorder="1" applyAlignment="1">
      <alignment/>
    </xf>
    <xf numFmtId="0" fontId="7" fillId="0" borderId="15" xfId="58" applyFont="1" applyFill="1" applyBorder="1" applyAlignment="1">
      <alignment horizontal="left" wrapText="1"/>
      <protection/>
    </xf>
    <xf numFmtId="0" fontId="7" fillId="0" borderId="15" xfId="58" applyFont="1" applyFill="1" applyBorder="1" applyAlignment="1">
      <alignment wrapText="1"/>
      <protection/>
    </xf>
    <xf numFmtId="0" fontId="7" fillId="32" borderId="15" xfId="58" applyFont="1" applyFill="1" applyBorder="1" applyAlignment="1">
      <alignment wrapText="1"/>
      <protection/>
    </xf>
    <xf numFmtId="1" fontId="7" fillId="0" borderId="15" xfId="58" applyNumberFormat="1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/>
    </xf>
    <xf numFmtId="1" fontId="9" fillId="33" borderId="0" xfId="58" applyNumberFormat="1" applyFont="1" applyFill="1" applyBorder="1" applyAlignment="1">
      <alignment horizontal="center" vertical="distributed" wrapText="1"/>
      <protection/>
    </xf>
    <xf numFmtId="0" fontId="9" fillId="33" borderId="0" xfId="58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left"/>
    </xf>
    <xf numFmtId="0" fontId="3" fillId="32" borderId="26" xfId="0" applyFont="1" applyFill="1" applyBorder="1" applyAlignment="1">
      <alignment horizontal="left"/>
    </xf>
    <xf numFmtId="1" fontId="4" fillId="32" borderId="26" xfId="58" applyNumberFormat="1" applyFont="1" applyFill="1" applyBorder="1" applyAlignment="1">
      <alignment horizontal="center" vertical="distributed" wrapText="1"/>
      <protection/>
    </xf>
    <xf numFmtId="0" fontId="4" fillId="32" borderId="13" xfId="0" applyFont="1" applyFill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1" fontId="4" fillId="0" borderId="0" xfId="58" applyNumberFormat="1" applyFont="1" applyFill="1" applyBorder="1" applyAlignment="1">
      <alignment horizontal="left"/>
      <protection/>
    </xf>
    <xf numFmtId="0" fontId="9" fillId="33" borderId="0" xfId="58" applyFont="1" applyFill="1" applyBorder="1" applyAlignment="1">
      <alignment horizontal="center"/>
      <protection/>
    </xf>
    <xf numFmtId="1" fontId="3" fillId="33" borderId="0" xfId="58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1" fontId="4" fillId="0" borderId="17" xfId="58" applyNumberFormat="1" applyFont="1" applyFill="1" applyBorder="1" applyAlignment="1">
      <alignment horizontal="left"/>
      <protection/>
    </xf>
    <xf numFmtId="0" fontId="5" fillId="0" borderId="26" xfId="0" applyFont="1" applyBorder="1" applyAlignment="1">
      <alignment horizontal="left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left"/>
    </xf>
    <xf numFmtId="0" fontId="3" fillId="33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27" xfId="58" applyFont="1" applyFill="1" applyBorder="1" applyAlignment="1">
      <alignment horizontal="center"/>
      <protection/>
    </xf>
    <xf numFmtId="0" fontId="3" fillId="0" borderId="28" xfId="58" applyFont="1" applyFill="1" applyBorder="1" applyAlignment="1">
      <alignment horizontal="center"/>
      <protection/>
    </xf>
    <xf numFmtId="1" fontId="4" fillId="0" borderId="13" xfId="58" applyNumberFormat="1" applyFont="1" applyFill="1" applyBorder="1" applyAlignment="1">
      <alignment horizontal="center" vertical="distributed"/>
      <protection/>
    </xf>
    <xf numFmtId="0" fontId="4" fillId="0" borderId="13" xfId="0" applyFont="1" applyBorder="1" applyAlignment="1">
      <alignment horizontal="center"/>
    </xf>
    <xf numFmtId="0" fontId="17" fillId="0" borderId="13" xfId="57" applyFont="1" applyFill="1" applyBorder="1" applyAlignment="1">
      <alignment horizontal="left" wrapText="1"/>
      <protection/>
    </xf>
    <xf numFmtId="0" fontId="17" fillId="0" borderId="13" xfId="56" applyFont="1" applyFill="1" applyBorder="1" applyAlignment="1">
      <alignment horizontal="left"/>
      <protection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3" xfId="58" applyFont="1" applyFill="1" applyBorder="1" applyAlignment="1">
      <alignment horizontal="center"/>
      <protection/>
    </xf>
    <xf numFmtId="0" fontId="7" fillId="0" borderId="13" xfId="58" applyFont="1" applyFill="1" applyBorder="1" applyAlignment="1">
      <alignment horizontal="center"/>
      <protection/>
    </xf>
    <xf numFmtId="0" fontId="3" fillId="33" borderId="13" xfId="58" applyFont="1" applyFill="1" applyBorder="1" applyAlignment="1">
      <alignment horizontal="center"/>
      <protection/>
    </xf>
    <xf numFmtId="1" fontId="7" fillId="0" borderId="0" xfId="58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17" fillId="0" borderId="0" xfId="57" applyFont="1" applyFill="1" applyBorder="1" applyAlignment="1">
      <alignment wrapText="1"/>
      <protection/>
    </xf>
    <xf numFmtId="0" fontId="17" fillId="0" borderId="0" xfId="56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right" vertical="distributed"/>
    </xf>
    <xf numFmtId="0" fontId="0" fillId="0" borderId="29" xfId="0" applyBorder="1" applyAlignment="1">
      <alignment/>
    </xf>
    <xf numFmtId="0" fontId="3" fillId="33" borderId="29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3" fillId="33" borderId="0" xfId="58" applyFont="1" applyFill="1" applyBorder="1">
      <alignment/>
      <protection/>
    </xf>
    <xf numFmtId="0" fontId="3" fillId="33" borderId="0" xfId="58" applyFont="1" applyFill="1" applyBorder="1" applyAlignment="1">
      <alignment horizontal="left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13" fillId="33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17" xfId="58" applyFont="1" applyFill="1" applyBorder="1" applyAlignment="1">
      <alignment horizontal="center"/>
      <protection/>
    </xf>
    <xf numFmtId="0" fontId="9" fillId="33" borderId="21" xfId="58" applyFont="1" applyFill="1" applyBorder="1" applyAlignment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7" fillId="0" borderId="14" xfId="58" applyFont="1" applyFill="1" applyBorder="1" applyAlignment="1">
      <alignment horizontal="center"/>
      <protection/>
    </xf>
    <xf numFmtId="0" fontId="7" fillId="0" borderId="17" xfId="58" applyFont="1" applyFill="1" applyBorder="1" applyAlignment="1">
      <alignment horizontal="center"/>
      <protection/>
    </xf>
    <xf numFmtId="0" fontId="7" fillId="0" borderId="21" xfId="58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32" borderId="15" xfId="58" applyFont="1" applyFill="1" applyBorder="1" applyAlignment="1">
      <alignment horizontal="left" wrapText="1"/>
      <protection/>
    </xf>
    <xf numFmtId="0" fontId="7" fillId="0" borderId="16" xfId="58" applyFont="1" applyFill="1" applyBorder="1" applyAlignment="1">
      <alignment horizontal="left" wrapText="1"/>
      <protection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13" xfId="58" applyFont="1" applyFill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left" wrapText="1"/>
    </xf>
    <xf numFmtId="0" fontId="10" fillId="0" borderId="0" xfId="0" applyFont="1" applyFill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7" fillId="0" borderId="0" xfId="57" applyFont="1" applyFill="1" applyBorder="1" applyAlignment="1">
      <alignment horizontal="center" wrapText="1"/>
      <protection/>
    </xf>
    <xf numFmtId="0" fontId="15" fillId="33" borderId="0" xfId="0" applyFont="1" applyFill="1" applyAlignment="1">
      <alignment horizontal="right"/>
    </xf>
    <xf numFmtId="0" fontId="7" fillId="0" borderId="13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/>
    </xf>
    <xf numFmtId="0" fontId="3" fillId="0" borderId="23" xfId="58" applyFont="1" applyFill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7" fillId="0" borderId="13" xfId="58" applyFont="1" applyFill="1" applyBorder="1" applyAlignment="1">
      <alignment horizontal="left" vertical="distributed" shrinkToFit="1"/>
      <protection/>
    </xf>
    <xf numFmtId="0" fontId="17" fillId="0" borderId="13" xfId="58" applyFont="1" applyFill="1" applyBorder="1" applyAlignment="1">
      <alignment horizontal="left" vertical="distributed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3" fillId="0" borderId="30" xfId="58" applyFont="1" applyBorder="1" applyAlignment="1">
      <alignment horizontal="center" vertical="center" wrapText="1"/>
      <protection/>
    </xf>
    <xf numFmtId="0" fontId="3" fillId="0" borderId="25" xfId="58" applyFont="1" applyBorder="1" applyAlignment="1">
      <alignment horizontal="center" vertical="center" wrapText="1"/>
      <protection/>
    </xf>
    <xf numFmtId="0" fontId="3" fillId="0" borderId="31" xfId="58" applyFont="1" applyBorder="1" applyAlignment="1">
      <alignment horizontal="center" vertical="center" wrapText="1"/>
      <protection/>
    </xf>
    <xf numFmtId="0" fontId="3" fillId="0" borderId="32" xfId="58" applyFont="1" applyFill="1" applyBorder="1" applyAlignment="1">
      <alignment horizontal="center"/>
      <protection/>
    </xf>
    <xf numFmtId="0" fontId="3" fillId="0" borderId="25" xfId="58" applyFont="1" applyFill="1" applyBorder="1" applyAlignment="1">
      <alignment horizontal="center"/>
      <protection/>
    </xf>
    <xf numFmtId="0" fontId="3" fillId="0" borderId="33" xfId="58" applyFont="1" applyBorder="1" applyAlignment="1">
      <alignment horizontal="center" vertical="center"/>
      <protection/>
    </xf>
    <xf numFmtId="0" fontId="4" fillId="0" borderId="34" xfId="58" applyFont="1" applyBorder="1" applyAlignment="1">
      <alignment vertical="center"/>
      <protection/>
    </xf>
    <xf numFmtId="0" fontId="4" fillId="0" borderId="1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" fontId="3" fillId="0" borderId="23" xfId="58" applyNumberFormat="1" applyFont="1" applyBorder="1" applyAlignment="1">
      <alignment horizontal="center" vertical="center" wrapText="1"/>
      <protection/>
    </xf>
    <xf numFmtId="0" fontId="3" fillId="0" borderId="24" xfId="58" applyFont="1" applyBorder="1" applyAlignment="1">
      <alignment horizontal="center" vertical="center" wrapText="1"/>
      <protection/>
    </xf>
    <xf numFmtId="1" fontId="3" fillId="0" borderId="23" xfId="58" applyNumberFormat="1" applyFont="1" applyBorder="1" applyAlignment="1">
      <alignment horizontal="center" vertical="center" wrapText="1"/>
      <protection/>
    </xf>
    <xf numFmtId="0" fontId="15" fillId="0" borderId="24" xfId="0" applyFont="1" applyBorder="1" applyAlignment="1">
      <alignment horizontal="center" vertical="center" wrapText="1"/>
    </xf>
    <xf numFmtId="1" fontId="7" fillId="0" borderId="0" xfId="58" applyNumberFormat="1" applyFont="1" applyBorder="1" applyAlignment="1">
      <alignment horizontal="left"/>
      <protection/>
    </xf>
    <xf numFmtId="0" fontId="3" fillId="33" borderId="35" xfId="58" applyFont="1" applyFill="1" applyBorder="1" applyAlignment="1">
      <alignment horizontal="center" vertical="center"/>
      <protection/>
    </xf>
    <xf numFmtId="0" fontId="4" fillId="33" borderId="36" xfId="58" applyFont="1" applyFill="1" applyBorder="1" applyAlignment="1">
      <alignment vertical="center"/>
      <protection/>
    </xf>
    <xf numFmtId="1" fontId="4" fillId="0" borderId="23" xfId="58" applyNumberFormat="1" applyFont="1" applyFill="1" applyBorder="1" applyAlignment="1">
      <alignment horizontal="center" vertical="center" wrapText="1"/>
      <protection/>
    </xf>
    <xf numFmtId="0" fontId="4" fillId="0" borderId="24" xfId="58" applyFont="1" applyFill="1" applyBorder="1" applyAlignment="1">
      <alignment horizontal="center" vertical="center" wrapText="1"/>
      <protection/>
    </xf>
    <xf numFmtId="1" fontId="4" fillId="0" borderId="13" xfId="58" applyNumberFormat="1" applyFont="1" applyFill="1" applyBorder="1" applyAlignment="1">
      <alignment horizontal="left" shrinkToFit="1"/>
      <protection/>
    </xf>
    <xf numFmtId="0" fontId="16" fillId="0" borderId="21" xfId="0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" fontId="3" fillId="0" borderId="43" xfId="58" applyNumberFormat="1" applyFont="1" applyFill="1" applyBorder="1" applyAlignment="1">
      <alignment horizontal="center" wrapText="1"/>
      <protection/>
    </xf>
    <xf numFmtId="1" fontId="3" fillId="0" borderId="44" xfId="58" applyNumberFormat="1" applyFont="1" applyFill="1" applyBorder="1" applyAlignment="1">
      <alignment horizontal="center" wrapText="1"/>
      <protection/>
    </xf>
    <xf numFmtId="1" fontId="4" fillId="0" borderId="44" xfId="58" applyNumberFormat="1" applyFont="1" applyFill="1" applyBorder="1" applyAlignment="1">
      <alignment horizontal="center" wrapText="1"/>
      <protection/>
    </xf>
    <xf numFmtId="1" fontId="4" fillId="0" borderId="45" xfId="58" applyNumberFormat="1" applyFont="1" applyFill="1" applyBorder="1" applyAlignment="1">
      <alignment horizontal="center" wrapText="1"/>
      <protection/>
    </xf>
    <xf numFmtId="1" fontId="3" fillId="0" borderId="17" xfId="58" applyNumberFormat="1" applyFont="1" applyFill="1" applyBorder="1" applyAlignment="1">
      <alignment horizontal="center" vertical="center" wrapText="1"/>
      <protection/>
    </xf>
    <xf numFmtId="1" fontId="4" fillId="0" borderId="26" xfId="58" applyNumberFormat="1" applyFont="1" applyFill="1" applyBorder="1" applyAlignment="1">
      <alignment horizontal="center" vertical="center" wrapText="1"/>
      <protection/>
    </xf>
    <xf numFmtId="1" fontId="4" fillId="0" borderId="15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13 tavaszi félévre KTC által meghirdetendő tárgyak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hon_a\Desktop\KTC_2016.06.09%20h&#225;l&#243;\&#218;j%20t&#225;rgyak_K&#246;rnytud%20MSC_ang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ítség"/>
      <sheetName val="Kitöltendő táblázat"/>
      <sheetName val="kiegészítő"/>
    </sheetNames>
    <sheetDataSet>
      <sheetData sheetId="2">
        <row r="2">
          <cell r="A2" t="str">
            <v>TTK</v>
          </cell>
          <cell r="B2" t="str">
            <v>Előadás</v>
          </cell>
          <cell r="C2" t="str">
            <v>Gyakorlat</v>
          </cell>
          <cell r="D2" t="str">
            <v>Labor</v>
          </cell>
          <cell r="F2" t="str">
            <v>aláírás (2)</v>
          </cell>
          <cell r="G2" t="str">
            <v>Kötelező</v>
          </cell>
        </row>
        <row r="3">
          <cell r="A3" t="str">
            <v>TTK Algebra és Számelmélet Tsz.</v>
          </cell>
          <cell r="C3" t="str">
            <v>Szeminárium</v>
          </cell>
          <cell r="F3" t="str">
            <v>gyakorlati jegy (2)</v>
          </cell>
          <cell r="G3" t="str">
            <v>Kötelezően választható</v>
          </cell>
        </row>
        <row r="4">
          <cell r="A4" t="str">
            <v>TTK Alkalmazott Analízis és Számításmatematikai Tsz.</v>
          </cell>
          <cell r="C4" t="str">
            <v>Szakmai gyakorlat</v>
          </cell>
          <cell r="F4" t="str">
            <v>gyakorlati jegy (3)</v>
          </cell>
          <cell r="G4" t="str">
            <v>Szabadon választható</v>
          </cell>
        </row>
        <row r="5">
          <cell r="A5" t="str">
            <v>TTK Állatrendszertani és Ökológiai Tsz.</v>
          </cell>
          <cell r="F5" t="str">
            <v>gyakorlati jegy (5)</v>
          </cell>
        </row>
        <row r="6">
          <cell r="A6" t="str">
            <v>TTK Általános és Alkalmazott Földtani Tsz.</v>
          </cell>
          <cell r="F6" t="str">
            <v>kollokvium (5)</v>
          </cell>
        </row>
        <row r="7">
          <cell r="A7" t="str">
            <v>TTK Analitikai Kémiai Tsz.</v>
          </cell>
          <cell r="F7" t="str">
            <v>szakdolgozat (5)</v>
          </cell>
        </row>
        <row r="8">
          <cell r="A8" t="str">
            <v>TTK Analízis Tsz.</v>
          </cell>
          <cell r="F8" t="str">
            <v>szigorlat (5)</v>
          </cell>
        </row>
        <row r="9">
          <cell r="A9" t="str">
            <v>TTK Anatómiai, Sejt- és Fejlődésbiológiai Tsz.</v>
          </cell>
        </row>
        <row r="10">
          <cell r="A10" t="str">
            <v>TTK Anyagfizikai Tsz.</v>
          </cell>
        </row>
        <row r="11">
          <cell r="A11" t="str">
            <v>TTK Ásványtani Tsz.</v>
          </cell>
        </row>
        <row r="12">
          <cell r="A12" t="str">
            <v>TTK Atomfizikai Tsz.</v>
          </cell>
        </row>
        <row r="13">
          <cell r="A13" t="str">
            <v>TTK Biokémiai Tsz.</v>
          </cell>
        </row>
        <row r="14">
          <cell r="A14" t="str">
            <v>TTK Biológiai Fizika Tsz.</v>
          </cell>
        </row>
        <row r="15">
          <cell r="A15" t="str">
            <v>TTK Biológiai Intézet</v>
          </cell>
        </row>
        <row r="16">
          <cell r="A16" t="str">
            <v>TTK Biológiai Szakmódszertani Csoport</v>
          </cell>
        </row>
        <row r="17">
          <cell r="A17" t="str">
            <v>TTK Csillagászati Tsz.</v>
          </cell>
        </row>
        <row r="18">
          <cell r="A18" t="str">
            <v>TTK Élettani és Neurobiológiai Tsz.</v>
          </cell>
        </row>
        <row r="19">
          <cell r="A19" t="str">
            <v>TTK Elméleti Fizikai Tsz.</v>
          </cell>
        </row>
        <row r="20">
          <cell r="A20" t="str">
            <v>TTK Embertani Tsz.</v>
          </cell>
        </row>
        <row r="21">
          <cell r="A21" t="str">
            <v>TTK Etológiai Tsz.</v>
          </cell>
        </row>
        <row r="22">
          <cell r="A22" t="str">
            <v>TTK Fizikai Intézet</v>
          </cell>
        </row>
        <row r="23">
          <cell r="A23" t="str">
            <v>TTK Fizikai Kémiai Tsz.</v>
          </cell>
        </row>
        <row r="24">
          <cell r="A24" t="str">
            <v>TTK Földrajz- és Földtudományi Intézet</v>
          </cell>
        </row>
        <row r="25">
          <cell r="A25" t="str">
            <v>TTK Földrajztudományi Központ</v>
          </cell>
        </row>
        <row r="26">
          <cell r="A26" t="str">
            <v>TTK Földtudományi Központ</v>
          </cell>
        </row>
        <row r="27">
          <cell r="A27" t="str">
            <v>TTK Genetikai Tsz.</v>
          </cell>
        </row>
        <row r="28">
          <cell r="A28" t="str">
            <v>TTK Geofizikai és Űrtudományi Tsz.</v>
          </cell>
        </row>
        <row r="29">
          <cell r="A29" t="str">
            <v>TTK Geometriai Tsz.</v>
          </cell>
        </row>
        <row r="30">
          <cell r="A30" t="str">
            <v>TTK Immunológiai Tsz.</v>
          </cell>
        </row>
        <row r="31">
          <cell r="A31" t="str">
            <v>TTK Kémiai Intézet</v>
          </cell>
        </row>
        <row r="32">
          <cell r="A32" t="str">
            <v>TTK Komplex Rendszerek Fizikája Tsz.</v>
          </cell>
        </row>
        <row r="33">
          <cell r="A33" t="str">
            <v>TTK Környezet- és Tájföldrajzi Tsz.</v>
          </cell>
        </row>
        <row r="34">
          <cell r="A34" t="str">
            <v>TTK Környezettudományi Centrum</v>
          </cell>
        </row>
        <row r="35">
          <cell r="A35" t="str">
            <v>TTK Kőzettan-Geokémiai Tsz.</v>
          </cell>
        </row>
        <row r="36">
          <cell r="A36" t="str">
            <v>TTK Matematikai Intézet</v>
          </cell>
        </row>
        <row r="37">
          <cell r="A37" t="str">
            <v>TTK Matematikatanítási és Módszertani Kp.</v>
          </cell>
        </row>
        <row r="38">
          <cell r="A38" t="str">
            <v>TTK Meteorológiai Tsz</v>
          </cell>
        </row>
        <row r="39">
          <cell r="A39" t="str">
            <v>TTK Mikrobiológiai Tsz.</v>
          </cell>
        </row>
        <row r="40">
          <cell r="A40" t="str">
            <v>TTK Növényélettani és Molekuláris Növénybiológiai Tsz.</v>
          </cell>
        </row>
        <row r="41">
          <cell r="A41" t="str">
            <v>TTK Növényrendszertani és Ökológiai Tsz.</v>
          </cell>
        </row>
        <row r="42">
          <cell r="A42" t="str">
            <v>TTK Növényszervezettani Tsz.</v>
          </cell>
        </row>
        <row r="43">
          <cell r="A43" t="str">
            <v>TTK Operációkutatási Tsz.</v>
          </cell>
        </row>
        <row r="44">
          <cell r="A44" t="str">
            <v>TTK Őslénytani Tsz.</v>
          </cell>
        </row>
        <row r="45">
          <cell r="A45" t="str">
            <v>TTK Regionális Tudományi Tsz.</v>
          </cell>
        </row>
        <row r="46">
          <cell r="A46" t="str">
            <v>TTK Számítógéptudományi Tsz.</v>
          </cell>
        </row>
        <row r="47">
          <cell r="A47" t="str">
            <v>TTK Szerves Kémiai Tsz.</v>
          </cell>
        </row>
        <row r="48">
          <cell r="A48" t="str">
            <v>TTK Szervetlen Kémiai Tsz.</v>
          </cell>
        </row>
        <row r="49">
          <cell r="A49" t="str">
            <v>TTK Társadalom- és Gazdaságföldrajzi Tsz.</v>
          </cell>
        </row>
        <row r="50">
          <cell r="A50" t="str">
            <v>TTK Term.tud. Kommunikáció és UNESCO Multimédiaped. Központ</v>
          </cell>
        </row>
        <row r="51">
          <cell r="A51" t="str">
            <v>TTK Természetföldrajzi Tsz.</v>
          </cell>
        </row>
        <row r="52">
          <cell r="A52" t="str">
            <v>TTK Tudománytörténet és Tudományfilozófiai Tsz.</v>
          </cell>
        </row>
        <row r="53">
          <cell r="A53" t="str">
            <v>TTK Űrkutató Csoport</v>
          </cell>
        </row>
        <row r="54">
          <cell r="A54" t="str">
            <v>TTK Valószínűségelméleti és Statisztika Tsz.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zoomScalePageLayoutView="0" workbookViewId="0" topLeftCell="A10">
      <selection activeCell="L2" sqref="L2"/>
    </sheetView>
  </sheetViews>
  <sheetFormatPr defaultColWidth="9.00390625" defaultRowHeight="12.75"/>
  <cols>
    <col min="1" max="1" width="8.00390625" style="0" customWidth="1"/>
    <col min="2" max="2" width="15.375" style="0" customWidth="1"/>
    <col min="3" max="3" width="15.625" style="0" customWidth="1"/>
    <col min="4" max="4" width="32.375" style="0" customWidth="1"/>
    <col min="5" max="5" width="18.00390625" style="0" customWidth="1"/>
    <col min="6" max="6" width="6.25390625" style="0" bestFit="1" customWidth="1"/>
    <col min="7" max="9" width="6.00390625" style="0" bestFit="1" customWidth="1"/>
    <col min="10" max="10" width="6.00390625" style="0" customWidth="1"/>
    <col min="11" max="11" width="3.875" style="0" bestFit="1" customWidth="1"/>
    <col min="12" max="12" width="4.00390625" style="0" bestFit="1" customWidth="1"/>
    <col min="13" max="13" width="5.625" style="0" bestFit="1" customWidth="1"/>
    <col min="14" max="14" width="6.375" style="0" bestFit="1" customWidth="1"/>
    <col min="15" max="15" width="14.75390625" style="32" bestFit="1" customWidth="1"/>
    <col min="16" max="16" width="10.375" style="0" customWidth="1"/>
  </cols>
  <sheetData>
    <row r="1" spans="1:16" ht="13.5" thickBot="1">
      <c r="A1" s="277" t="s">
        <v>8</v>
      </c>
      <c r="B1" s="278"/>
      <c r="C1" s="278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80"/>
      <c r="P1" t="s">
        <v>381</v>
      </c>
    </row>
    <row r="2" spans="1:16" ht="12.75">
      <c r="A2" s="21"/>
      <c r="B2" s="262"/>
      <c r="C2" s="262"/>
      <c r="D2" s="262"/>
      <c r="E2" s="262"/>
      <c r="F2" s="262"/>
      <c r="G2" s="262"/>
      <c r="H2" s="262"/>
      <c r="I2" s="262"/>
      <c r="J2" s="262"/>
      <c r="K2" s="21"/>
      <c r="L2" s="21"/>
      <c r="M2" s="21"/>
      <c r="N2" s="21"/>
      <c r="O2" s="37"/>
      <c r="P2" s="29"/>
    </row>
    <row r="3" spans="1:16" ht="13.5" thickBot="1">
      <c r="A3" s="202" t="s">
        <v>417</v>
      </c>
      <c r="B3" s="202"/>
      <c r="C3" s="3"/>
      <c r="D3" s="21" t="s">
        <v>416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37"/>
      <c r="P3" s="29"/>
    </row>
    <row r="4" spans="1:16" ht="12.75" customHeight="1">
      <c r="A4" s="265" t="s">
        <v>429</v>
      </c>
      <c r="B4" s="260" t="s">
        <v>430</v>
      </c>
      <c r="C4" s="260" t="s">
        <v>431</v>
      </c>
      <c r="D4" s="240" t="s">
        <v>432</v>
      </c>
      <c r="E4" s="240" t="s">
        <v>433</v>
      </c>
      <c r="F4" s="252" t="s">
        <v>434</v>
      </c>
      <c r="G4" s="252"/>
      <c r="H4" s="252"/>
      <c r="I4" s="252"/>
      <c r="J4" s="157"/>
      <c r="K4" s="252"/>
      <c r="L4" s="252"/>
      <c r="M4" s="252"/>
      <c r="N4" s="263" t="s">
        <v>435</v>
      </c>
      <c r="O4" s="128"/>
      <c r="P4" s="156"/>
    </row>
    <row r="5" spans="1:16" ht="13.5" thickBot="1">
      <c r="A5" s="266"/>
      <c r="B5" s="261"/>
      <c r="C5" s="261"/>
      <c r="D5" s="241"/>
      <c r="E5" s="247"/>
      <c r="F5" s="4">
        <v>1</v>
      </c>
      <c r="G5" s="5">
        <v>2</v>
      </c>
      <c r="H5" s="5">
        <v>3</v>
      </c>
      <c r="I5" s="5">
        <v>4</v>
      </c>
      <c r="J5" s="5" t="s">
        <v>436</v>
      </c>
      <c r="K5" s="5" t="s">
        <v>437</v>
      </c>
      <c r="L5" s="5" t="s">
        <v>0</v>
      </c>
      <c r="M5" s="6" t="s">
        <v>438</v>
      </c>
      <c r="N5" s="264"/>
      <c r="O5" s="127" t="s">
        <v>439</v>
      </c>
      <c r="P5" s="129" t="s">
        <v>440</v>
      </c>
    </row>
    <row r="6" spans="1:16" ht="33.75">
      <c r="A6" s="7">
        <v>1</v>
      </c>
      <c r="B6" s="7" t="s">
        <v>158</v>
      </c>
      <c r="C6" s="7" t="s">
        <v>10</v>
      </c>
      <c r="D6" s="65" t="s">
        <v>108</v>
      </c>
      <c r="E6" s="38" t="s">
        <v>148</v>
      </c>
      <c r="F6" s="8" t="s">
        <v>3</v>
      </c>
      <c r="G6" s="8"/>
      <c r="H6" s="8"/>
      <c r="I6" s="8"/>
      <c r="J6" s="8">
        <v>0</v>
      </c>
      <c r="K6" s="8">
        <v>0</v>
      </c>
      <c r="L6" s="8">
        <v>2</v>
      </c>
      <c r="M6" s="9">
        <v>2</v>
      </c>
      <c r="N6" s="204">
        <v>2</v>
      </c>
      <c r="O6" s="126" t="s">
        <v>41</v>
      </c>
      <c r="P6" s="149" t="s">
        <v>311</v>
      </c>
    </row>
    <row r="7" spans="1:16" ht="12.75">
      <c r="A7" s="7">
        <v>2</v>
      </c>
      <c r="B7" s="7" t="s">
        <v>159</v>
      </c>
      <c r="C7" s="7" t="s">
        <v>10</v>
      </c>
      <c r="D7" s="38" t="s">
        <v>15</v>
      </c>
      <c r="E7" s="79" t="s">
        <v>149</v>
      </c>
      <c r="F7" s="8" t="s">
        <v>1</v>
      </c>
      <c r="G7" s="8"/>
      <c r="H7" s="8"/>
      <c r="I7" s="8"/>
      <c r="J7" s="8">
        <v>2</v>
      </c>
      <c r="K7" s="8">
        <v>0</v>
      </c>
      <c r="L7" s="8">
        <v>0</v>
      </c>
      <c r="M7" s="9">
        <v>2</v>
      </c>
      <c r="N7" s="204">
        <v>2</v>
      </c>
      <c r="O7" s="41" t="s">
        <v>42</v>
      </c>
      <c r="P7" s="146" t="s">
        <v>312</v>
      </c>
    </row>
    <row r="8" spans="1:16" ht="12.75">
      <c r="A8" s="7">
        <v>3</v>
      </c>
      <c r="B8" s="7" t="s">
        <v>160</v>
      </c>
      <c r="C8" s="7" t="s">
        <v>10</v>
      </c>
      <c r="D8" s="66" t="s">
        <v>13</v>
      </c>
      <c r="E8" s="80" t="s">
        <v>150</v>
      </c>
      <c r="F8" s="8" t="s">
        <v>7</v>
      </c>
      <c r="G8" s="8"/>
      <c r="H8" s="8"/>
      <c r="I8" s="8"/>
      <c r="J8" s="8">
        <v>4</v>
      </c>
      <c r="K8" s="8">
        <v>0</v>
      </c>
      <c r="L8" s="8">
        <v>0</v>
      </c>
      <c r="M8" s="9">
        <v>4</v>
      </c>
      <c r="N8" s="204">
        <v>4</v>
      </c>
      <c r="O8" s="41" t="s">
        <v>96</v>
      </c>
      <c r="P8" s="146" t="s">
        <v>313</v>
      </c>
    </row>
    <row r="9" spans="1:16" ht="22.5">
      <c r="A9" s="7">
        <v>4</v>
      </c>
      <c r="B9" s="7" t="s">
        <v>161</v>
      </c>
      <c r="C9" s="7" t="s">
        <v>10</v>
      </c>
      <c r="D9" s="66" t="s">
        <v>413</v>
      </c>
      <c r="E9" s="80" t="s">
        <v>151</v>
      </c>
      <c r="F9" s="8" t="s">
        <v>3</v>
      </c>
      <c r="G9" s="8"/>
      <c r="H9" s="8"/>
      <c r="I9" s="8"/>
      <c r="J9" s="8">
        <v>0</v>
      </c>
      <c r="K9" s="8">
        <v>0</v>
      </c>
      <c r="L9" s="8">
        <v>2</v>
      </c>
      <c r="M9" s="9">
        <v>2</v>
      </c>
      <c r="N9" s="204">
        <v>2</v>
      </c>
      <c r="O9" s="41" t="s">
        <v>43</v>
      </c>
      <c r="P9" s="146" t="s">
        <v>314</v>
      </c>
    </row>
    <row r="10" spans="1:29" ht="12.75">
      <c r="A10" s="7">
        <v>5</v>
      </c>
      <c r="B10" s="10" t="s">
        <v>163</v>
      </c>
      <c r="C10" s="10" t="s">
        <v>10</v>
      </c>
      <c r="D10" s="66" t="s">
        <v>70</v>
      </c>
      <c r="E10" s="81" t="s">
        <v>152</v>
      </c>
      <c r="F10" s="11" t="s">
        <v>1</v>
      </c>
      <c r="G10" s="11"/>
      <c r="H10" s="67"/>
      <c r="I10" s="11"/>
      <c r="J10" s="11">
        <v>2</v>
      </c>
      <c r="K10" s="11">
        <v>0</v>
      </c>
      <c r="L10" s="11">
        <v>0</v>
      </c>
      <c r="M10" s="12">
        <v>2</v>
      </c>
      <c r="N10" s="205">
        <v>2</v>
      </c>
      <c r="O10" s="41" t="s">
        <v>81</v>
      </c>
      <c r="P10" s="146" t="s">
        <v>316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33.75">
      <c r="A11" s="7">
        <v>6</v>
      </c>
      <c r="B11" s="7" t="s">
        <v>162</v>
      </c>
      <c r="C11" s="7" t="s">
        <v>10</v>
      </c>
      <c r="D11" s="48" t="s">
        <v>407</v>
      </c>
      <c r="E11" s="80" t="s">
        <v>408</v>
      </c>
      <c r="F11" s="23" t="s">
        <v>1</v>
      </c>
      <c r="G11" s="23"/>
      <c r="H11" s="23"/>
      <c r="I11" s="23"/>
      <c r="J11" s="23">
        <v>2</v>
      </c>
      <c r="K11" s="23">
        <v>0</v>
      </c>
      <c r="L11" s="221">
        <v>0</v>
      </c>
      <c r="M11" s="43">
        <v>2</v>
      </c>
      <c r="N11" s="206">
        <v>2</v>
      </c>
      <c r="O11" s="33" t="s">
        <v>383</v>
      </c>
      <c r="P11" s="146" t="s">
        <v>339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>
      <c r="A12" s="7">
        <v>7</v>
      </c>
      <c r="B12" s="93" t="s">
        <v>164</v>
      </c>
      <c r="C12" s="76" t="s">
        <v>10</v>
      </c>
      <c r="D12" s="66" t="s">
        <v>71</v>
      </c>
      <c r="E12" s="80" t="s">
        <v>153</v>
      </c>
      <c r="F12" s="8"/>
      <c r="G12" s="68"/>
      <c r="H12" s="28"/>
      <c r="I12" s="68" t="s">
        <v>5</v>
      </c>
      <c r="J12" s="68">
        <v>0</v>
      </c>
      <c r="K12" s="8">
        <v>2</v>
      </c>
      <c r="L12" s="8">
        <v>0</v>
      </c>
      <c r="M12" s="9">
        <v>2</v>
      </c>
      <c r="N12" s="204">
        <v>2</v>
      </c>
      <c r="O12" s="41" t="s">
        <v>45</v>
      </c>
      <c r="P12" s="146" t="s">
        <v>317</v>
      </c>
      <c r="Q12" s="29"/>
      <c r="R12" s="14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5" ht="22.5">
      <c r="A13" s="7">
        <v>8</v>
      </c>
      <c r="B13" s="7" t="s">
        <v>165</v>
      </c>
      <c r="C13" s="7" t="s">
        <v>10</v>
      </c>
      <c r="D13" s="66" t="s">
        <v>382</v>
      </c>
      <c r="E13" s="80" t="s">
        <v>154</v>
      </c>
      <c r="F13" s="8"/>
      <c r="G13" s="8" t="s">
        <v>1</v>
      </c>
      <c r="H13" s="8"/>
      <c r="I13" s="8"/>
      <c r="J13" s="8">
        <v>2</v>
      </c>
      <c r="K13" s="8">
        <v>0</v>
      </c>
      <c r="L13" s="8">
        <v>0</v>
      </c>
      <c r="M13" s="9">
        <v>2</v>
      </c>
      <c r="N13" s="204">
        <v>2</v>
      </c>
      <c r="O13" s="33" t="s">
        <v>9</v>
      </c>
      <c r="P13" s="146" t="s">
        <v>318</v>
      </c>
      <c r="Q13" s="29"/>
      <c r="R13" s="29"/>
      <c r="S13" s="29"/>
      <c r="T13" s="29"/>
      <c r="U13" s="29"/>
      <c r="V13" s="29"/>
      <c r="W13" s="29"/>
      <c r="X13" s="29"/>
      <c r="Y13" s="29"/>
    </row>
    <row r="14" spans="1:16" s="1" customFormat="1" ht="22.5">
      <c r="A14" s="7">
        <v>9</v>
      </c>
      <c r="B14" s="7" t="s">
        <v>166</v>
      </c>
      <c r="C14" s="7" t="s">
        <v>10</v>
      </c>
      <c r="D14" s="66" t="s">
        <v>16</v>
      </c>
      <c r="E14" s="80" t="s">
        <v>155</v>
      </c>
      <c r="F14" s="8"/>
      <c r="G14" s="8" t="s">
        <v>1</v>
      </c>
      <c r="H14" s="8"/>
      <c r="I14" s="8"/>
      <c r="J14" s="8">
        <v>2</v>
      </c>
      <c r="K14" s="8">
        <v>0</v>
      </c>
      <c r="L14" s="8">
        <v>0</v>
      </c>
      <c r="M14" s="9">
        <v>2</v>
      </c>
      <c r="N14" s="204">
        <v>2</v>
      </c>
      <c r="O14" s="69" t="s">
        <v>11</v>
      </c>
      <c r="P14" s="146" t="s">
        <v>319</v>
      </c>
    </row>
    <row r="15" spans="1:16" ht="22.5">
      <c r="A15" s="7">
        <v>10</v>
      </c>
      <c r="B15" s="7" t="s">
        <v>167</v>
      </c>
      <c r="C15" s="7" t="s">
        <v>156</v>
      </c>
      <c r="D15" s="66" t="s">
        <v>123</v>
      </c>
      <c r="E15" s="80" t="s">
        <v>157</v>
      </c>
      <c r="F15" s="8"/>
      <c r="G15" s="8"/>
      <c r="H15" s="8"/>
      <c r="I15" s="8" t="s">
        <v>5</v>
      </c>
      <c r="J15" s="8">
        <v>0</v>
      </c>
      <c r="K15" s="8">
        <v>2</v>
      </c>
      <c r="L15" s="8">
        <v>0</v>
      </c>
      <c r="M15" s="9">
        <v>2</v>
      </c>
      <c r="N15" s="204">
        <v>2</v>
      </c>
      <c r="O15" s="42" t="s">
        <v>66</v>
      </c>
      <c r="P15" s="148" t="s">
        <v>318</v>
      </c>
    </row>
    <row r="16" spans="1:16" ht="12.75">
      <c r="A16" s="21"/>
      <c r="B16" s="21"/>
      <c r="C16" s="21"/>
      <c r="D16" s="21"/>
      <c r="E16" s="21"/>
      <c r="F16" s="21" t="s">
        <v>405</v>
      </c>
      <c r="G16" s="21" t="s">
        <v>7</v>
      </c>
      <c r="H16" s="21">
        <v>0</v>
      </c>
      <c r="I16" s="21" t="s">
        <v>385</v>
      </c>
      <c r="J16" s="21">
        <f>SUM(J6:J15)</f>
        <v>14</v>
      </c>
      <c r="K16" s="21">
        <f>SUM(K6:K15)</f>
        <v>4</v>
      </c>
      <c r="L16" s="21">
        <f>SUM(L6:L15)</f>
        <v>4</v>
      </c>
      <c r="M16" s="21">
        <f>SUM(M6:M15)</f>
        <v>22</v>
      </c>
      <c r="N16" s="21">
        <f>SUM(N6:N15)</f>
        <v>22</v>
      </c>
      <c r="O16" s="21"/>
      <c r="P16" s="37"/>
    </row>
    <row r="17" spans="1:16" ht="13.5" thickBot="1">
      <c r="A17" s="203" t="s">
        <v>418</v>
      </c>
      <c r="B17" s="203"/>
      <c r="C17" s="13"/>
      <c r="D17" s="21"/>
      <c r="E17" s="13"/>
      <c r="F17" s="21"/>
      <c r="G17" s="21"/>
      <c r="H17" s="21"/>
      <c r="I17" s="21"/>
      <c r="J17" s="21"/>
      <c r="K17" s="21"/>
      <c r="L17" s="21"/>
      <c r="M17" s="21"/>
      <c r="N17" s="21"/>
      <c r="O17" s="37"/>
      <c r="P17" s="29"/>
    </row>
    <row r="18" spans="1:16" ht="12.75" customHeight="1">
      <c r="A18" s="265" t="s">
        <v>429</v>
      </c>
      <c r="B18" s="260" t="s">
        <v>430</v>
      </c>
      <c r="C18" s="260" t="s">
        <v>431</v>
      </c>
      <c r="D18" s="240" t="s">
        <v>432</v>
      </c>
      <c r="E18" s="240" t="s">
        <v>433</v>
      </c>
      <c r="F18" s="252" t="s">
        <v>434</v>
      </c>
      <c r="G18" s="252"/>
      <c r="H18" s="252"/>
      <c r="I18" s="252"/>
      <c r="J18" s="157"/>
      <c r="K18" s="252"/>
      <c r="L18" s="252"/>
      <c r="M18" s="252"/>
      <c r="N18" s="263" t="s">
        <v>435</v>
      </c>
      <c r="O18" s="128"/>
      <c r="P18" s="156"/>
    </row>
    <row r="19" spans="1:16" ht="13.5" thickBot="1">
      <c r="A19" s="266"/>
      <c r="B19" s="261"/>
      <c r="C19" s="261"/>
      <c r="D19" s="241"/>
      <c r="E19" s="247"/>
      <c r="F19" s="4">
        <v>1</v>
      </c>
      <c r="G19" s="5">
        <v>2</v>
      </c>
      <c r="H19" s="5">
        <v>3</v>
      </c>
      <c r="I19" s="5">
        <v>4</v>
      </c>
      <c r="J19" s="5" t="s">
        <v>436</v>
      </c>
      <c r="K19" s="5" t="s">
        <v>437</v>
      </c>
      <c r="L19" s="5" t="s">
        <v>0</v>
      </c>
      <c r="M19" s="6" t="s">
        <v>438</v>
      </c>
      <c r="N19" s="264"/>
      <c r="O19" s="127" t="s">
        <v>439</v>
      </c>
      <c r="P19" s="129" t="s">
        <v>440</v>
      </c>
    </row>
    <row r="20" spans="1:16" ht="22.5">
      <c r="A20" s="7">
        <v>10</v>
      </c>
      <c r="B20" s="86" t="s">
        <v>182</v>
      </c>
      <c r="C20" s="7" t="s">
        <v>10</v>
      </c>
      <c r="D20" s="65" t="s">
        <v>124</v>
      </c>
      <c r="E20" s="38" t="s">
        <v>168</v>
      </c>
      <c r="F20" s="8" t="s">
        <v>1</v>
      </c>
      <c r="G20" s="8"/>
      <c r="H20" s="8"/>
      <c r="I20" s="8"/>
      <c r="J20" s="8">
        <v>2</v>
      </c>
      <c r="K20" s="8">
        <v>0</v>
      </c>
      <c r="L20" s="8">
        <v>0</v>
      </c>
      <c r="M20" s="9">
        <v>2</v>
      </c>
      <c r="N20" s="204">
        <v>2</v>
      </c>
      <c r="O20" s="41" t="s">
        <v>46</v>
      </c>
      <c r="P20" s="149" t="s">
        <v>320</v>
      </c>
    </row>
    <row r="21" spans="1:16" ht="12.75">
      <c r="A21" s="7">
        <v>11</v>
      </c>
      <c r="B21" s="86" t="s">
        <v>183</v>
      </c>
      <c r="C21" s="7" t="s">
        <v>185</v>
      </c>
      <c r="D21" s="66" t="s">
        <v>67</v>
      </c>
      <c r="E21" s="79" t="s">
        <v>169</v>
      </c>
      <c r="F21" s="8" t="s">
        <v>5</v>
      </c>
      <c r="G21" s="8"/>
      <c r="H21" s="8"/>
      <c r="I21" s="8"/>
      <c r="J21" s="8">
        <v>0</v>
      </c>
      <c r="K21" s="8">
        <v>0</v>
      </c>
      <c r="L21" s="8">
        <v>2</v>
      </c>
      <c r="M21" s="9">
        <v>2</v>
      </c>
      <c r="N21" s="204">
        <v>2</v>
      </c>
      <c r="O21" s="41" t="s">
        <v>9</v>
      </c>
      <c r="P21" s="146" t="s">
        <v>318</v>
      </c>
    </row>
    <row r="22" spans="1:16" ht="22.5">
      <c r="A22" s="7">
        <v>12</v>
      </c>
      <c r="B22" s="86" t="s">
        <v>184</v>
      </c>
      <c r="C22" s="14" t="s">
        <v>198</v>
      </c>
      <c r="D22" s="66" t="s">
        <v>14</v>
      </c>
      <c r="E22" s="80" t="s">
        <v>170</v>
      </c>
      <c r="F22" s="8" t="s">
        <v>3</v>
      </c>
      <c r="G22" s="8"/>
      <c r="H22" s="8"/>
      <c r="I22" s="8"/>
      <c r="J22" s="8">
        <v>0</v>
      </c>
      <c r="K22" s="8">
        <v>0</v>
      </c>
      <c r="L22" s="8">
        <v>2</v>
      </c>
      <c r="M22" s="9">
        <v>2</v>
      </c>
      <c r="N22" s="204">
        <v>2</v>
      </c>
      <c r="O22" s="41" t="s">
        <v>47</v>
      </c>
      <c r="P22" s="146" t="s">
        <v>321</v>
      </c>
    </row>
    <row r="23" spans="1:16" ht="33.75">
      <c r="A23" s="7">
        <v>13</v>
      </c>
      <c r="B23" s="86" t="s">
        <v>185</v>
      </c>
      <c r="C23" s="7" t="s">
        <v>10</v>
      </c>
      <c r="D23" s="66" t="s">
        <v>120</v>
      </c>
      <c r="E23" s="80" t="s">
        <v>171</v>
      </c>
      <c r="F23" s="8" t="s">
        <v>1</v>
      </c>
      <c r="G23" s="8"/>
      <c r="H23" s="8"/>
      <c r="I23" s="8"/>
      <c r="J23" s="8">
        <v>2</v>
      </c>
      <c r="K23" s="8">
        <v>0</v>
      </c>
      <c r="L23" s="8">
        <v>0</v>
      </c>
      <c r="M23" s="9">
        <v>2</v>
      </c>
      <c r="N23" s="204">
        <v>2</v>
      </c>
      <c r="O23" s="33" t="s">
        <v>82</v>
      </c>
      <c r="P23" s="146" t="s">
        <v>318</v>
      </c>
    </row>
    <row r="24" spans="1:16" ht="22.5">
      <c r="A24" s="7">
        <v>14</v>
      </c>
      <c r="B24" s="86" t="s">
        <v>186</v>
      </c>
      <c r="C24" s="7" t="s">
        <v>187</v>
      </c>
      <c r="D24" s="66" t="s">
        <v>109</v>
      </c>
      <c r="E24" s="80" t="s">
        <v>172</v>
      </c>
      <c r="F24" s="8" t="s">
        <v>36</v>
      </c>
      <c r="G24" s="8"/>
      <c r="H24" s="8"/>
      <c r="I24" s="8"/>
      <c r="J24" s="8">
        <v>1</v>
      </c>
      <c r="K24" s="8">
        <v>0</v>
      </c>
      <c r="L24" s="8">
        <v>0</v>
      </c>
      <c r="M24" s="9">
        <v>1</v>
      </c>
      <c r="N24" s="204">
        <v>1</v>
      </c>
      <c r="O24" s="33" t="s">
        <v>82</v>
      </c>
      <c r="P24" s="146" t="s">
        <v>318</v>
      </c>
    </row>
    <row r="25" spans="1:16" ht="22.5">
      <c r="A25" s="7">
        <v>15</v>
      </c>
      <c r="B25" s="86" t="s">
        <v>187</v>
      </c>
      <c r="C25" s="7" t="s">
        <v>186</v>
      </c>
      <c r="D25" s="66" t="s">
        <v>109</v>
      </c>
      <c r="E25" s="80" t="s">
        <v>172</v>
      </c>
      <c r="F25" s="8" t="s">
        <v>3</v>
      </c>
      <c r="G25" s="8"/>
      <c r="H25" s="8"/>
      <c r="I25" s="8"/>
      <c r="J25" s="8">
        <v>0</v>
      </c>
      <c r="K25" s="8">
        <v>0</v>
      </c>
      <c r="L25" s="8">
        <v>2</v>
      </c>
      <c r="M25" s="9">
        <v>2</v>
      </c>
      <c r="N25" s="204">
        <v>2</v>
      </c>
      <c r="O25" s="33" t="s">
        <v>82</v>
      </c>
      <c r="P25" s="146" t="s">
        <v>318</v>
      </c>
    </row>
    <row r="26" spans="1:16" ht="12.75">
      <c r="A26" s="7">
        <v>16</v>
      </c>
      <c r="B26" s="86" t="s">
        <v>188</v>
      </c>
      <c r="C26" s="7" t="s">
        <v>160</v>
      </c>
      <c r="D26" s="78" t="s">
        <v>146</v>
      </c>
      <c r="E26" s="80" t="s">
        <v>173</v>
      </c>
      <c r="F26" s="8" t="s">
        <v>5</v>
      </c>
      <c r="G26" s="8"/>
      <c r="H26" s="8"/>
      <c r="I26" s="8"/>
      <c r="J26" s="8">
        <v>0</v>
      </c>
      <c r="K26" s="8">
        <v>2</v>
      </c>
      <c r="L26" s="8">
        <v>0</v>
      </c>
      <c r="M26" s="9">
        <v>2</v>
      </c>
      <c r="N26" s="204">
        <v>2</v>
      </c>
      <c r="O26" s="41" t="s">
        <v>145</v>
      </c>
      <c r="P26" s="146" t="s">
        <v>322</v>
      </c>
    </row>
    <row r="27" spans="1:16" ht="22.5">
      <c r="A27" s="7">
        <v>17</v>
      </c>
      <c r="B27" s="86" t="s">
        <v>189</v>
      </c>
      <c r="C27" s="83" t="s">
        <v>199</v>
      </c>
      <c r="D27" s="66" t="s">
        <v>110</v>
      </c>
      <c r="E27" s="80" t="s">
        <v>174</v>
      </c>
      <c r="F27" s="15"/>
      <c r="G27" s="8" t="s">
        <v>36</v>
      </c>
      <c r="H27" s="8"/>
      <c r="I27" s="8"/>
      <c r="J27" s="8">
        <v>1</v>
      </c>
      <c r="K27" s="8">
        <v>0</v>
      </c>
      <c r="L27" s="8">
        <v>0</v>
      </c>
      <c r="M27" s="9">
        <v>1</v>
      </c>
      <c r="N27" s="204">
        <v>1</v>
      </c>
      <c r="O27" s="33" t="s">
        <v>82</v>
      </c>
      <c r="P27" s="146" t="s">
        <v>318</v>
      </c>
    </row>
    <row r="28" spans="1:16" ht="22.5">
      <c r="A28" s="7">
        <v>18</v>
      </c>
      <c r="B28" s="87" t="s">
        <v>190</v>
      </c>
      <c r="C28" s="83" t="s">
        <v>200</v>
      </c>
      <c r="D28" s="66" t="s">
        <v>110</v>
      </c>
      <c r="E28" s="80" t="s">
        <v>174</v>
      </c>
      <c r="F28" s="16"/>
      <c r="G28" s="11" t="s">
        <v>3</v>
      </c>
      <c r="H28" s="11"/>
      <c r="I28" s="11"/>
      <c r="J28" s="11">
        <v>0</v>
      </c>
      <c r="K28" s="11">
        <v>0</v>
      </c>
      <c r="L28" s="11">
        <v>2</v>
      </c>
      <c r="M28" s="12">
        <v>2</v>
      </c>
      <c r="N28" s="205">
        <v>2</v>
      </c>
      <c r="O28" s="33" t="s">
        <v>82</v>
      </c>
      <c r="P28" s="146" t="s">
        <v>318</v>
      </c>
    </row>
    <row r="29" spans="1:16" s="29" customFormat="1" ht="22.5">
      <c r="A29" s="7">
        <v>19</v>
      </c>
      <c r="B29" s="10" t="s">
        <v>191</v>
      </c>
      <c r="C29" s="7" t="s">
        <v>162</v>
      </c>
      <c r="D29" s="66" t="s">
        <v>372</v>
      </c>
      <c r="E29" s="81" t="s">
        <v>175</v>
      </c>
      <c r="F29" s="11"/>
      <c r="G29" s="11" t="s">
        <v>1</v>
      </c>
      <c r="H29" s="67"/>
      <c r="I29" s="11"/>
      <c r="J29" s="11">
        <v>2</v>
      </c>
      <c r="K29" s="11">
        <v>0</v>
      </c>
      <c r="L29" s="11">
        <v>0</v>
      </c>
      <c r="M29" s="12">
        <v>2</v>
      </c>
      <c r="N29" s="205">
        <v>2</v>
      </c>
      <c r="O29" s="41" t="s">
        <v>44</v>
      </c>
      <c r="P29" s="148" t="s">
        <v>315</v>
      </c>
    </row>
    <row r="30" spans="1:16" ht="33.75">
      <c r="A30" s="7">
        <v>20</v>
      </c>
      <c r="B30" s="95" t="s">
        <v>192</v>
      </c>
      <c r="C30" s="7" t="s">
        <v>185</v>
      </c>
      <c r="D30" s="66" t="s">
        <v>69</v>
      </c>
      <c r="E30" s="84" t="s">
        <v>177</v>
      </c>
      <c r="F30" s="28"/>
      <c r="G30" s="23" t="s">
        <v>6</v>
      </c>
      <c r="H30" s="23"/>
      <c r="I30" s="25"/>
      <c r="J30" s="25">
        <v>0</v>
      </c>
      <c r="K30" s="23">
        <v>0</v>
      </c>
      <c r="L30" s="23">
        <v>4</v>
      </c>
      <c r="M30" s="43">
        <v>4</v>
      </c>
      <c r="N30" s="206">
        <v>4</v>
      </c>
      <c r="O30" s="41" t="s">
        <v>68</v>
      </c>
      <c r="P30" s="146" t="s">
        <v>323</v>
      </c>
    </row>
    <row r="31" spans="1:16" ht="12.75">
      <c r="A31" s="7">
        <v>21</v>
      </c>
      <c r="B31" s="95" t="s">
        <v>193</v>
      </c>
      <c r="C31" s="7" t="s">
        <v>160</v>
      </c>
      <c r="D31" s="73" t="s">
        <v>147</v>
      </c>
      <c r="E31" s="80" t="s">
        <v>176</v>
      </c>
      <c r="F31" s="8"/>
      <c r="G31" s="75" t="s">
        <v>5</v>
      </c>
      <c r="H31" s="74"/>
      <c r="I31" s="74"/>
      <c r="J31" s="74">
        <v>0</v>
      </c>
      <c r="K31" s="8">
        <v>2</v>
      </c>
      <c r="L31" s="8">
        <v>0</v>
      </c>
      <c r="M31" s="9">
        <v>2</v>
      </c>
      <c r="N31" s="204">
        <v>2</v>
      </c>
      <c r="O31" s="41" t="s">
        <v>145</v>
      </c>
      <c r="P31" s="146" t="s">
        <v>322</v>
      </c>
    </row>
    <row r="32" spans="1:16" ht="12.75">
      <c r="A32" s="7">
        <v>22</v>
      </c>
      <c r="B32" s="95" t="s">
        <v>194</v>
      </c>
      <c r="C32" s="76" t="s">
        <v>10</v>
      </c>
      <c r="D32" s="66" t="s">
        <v>111</v>
      </c>
      <c r="E32" s="82" t="s">
        <v>178</v>
      </c>
      <c r="F32" s="28"/>
      <c r="G32" s="23"/>
      <c r="H32" s="23"/>
      <c r="I32" s="23" t="s">
        <v>1</v>
      </c>
      <c r="J32" s="23">
        <v>2</v>
      </c>
      <c r="K32" s="23">
        <v>0</v>
      </c>
      <c r="L32" s="23">
        <v>0</v>
      </c>
      <c r="M32" s="43">
        <v>2</v>
      </c>
      <c r="N32" s="206">
        <v>2</v>
      </c>
      <c r="O32" s="33" t="s">
        <v>82</v>
      </c>
      <c r="P32" s="146" t="s">
        <v>318</v>
      </c>
    </row>
    <row r="33" spans="1:16" ht="33.75">
      <c r="A33" s="7">
        <v>23</v>
      </c>
      <c r="B33" s="95" t="s">
        <v>195</v>
      </c>
      <c r="C33" s="76" t="s">
        <v>10</v>
      </c>
      <c r="D33" s="66" t="s">
        <v>137</v>
      </c>
      <c r="E33" s="84" t="s">
        <v>180</v>
      </c>
      <c r="F33" s="28"/>
      <c r="G33" s="23"/>
      <c r="H33" s="23"/>
      <c r="I33" s="23" t="s">
        <v>1</v>
      </c>
      <c r="J33" s="23">
        <v>2</v>
      </c>
      <c r="K33" s="23">
        <v>0</v>
      </c>
      <c r="L33" s="23">
        <v>0</v>
      </c>
      <c r="M33" s="43">
        <v>2</v>
      </c>
      <c r="N33" s="206">
        <v>2</v>
      </c>
      <c r="O33" s="33" t="s">
        <v>83</v>
      </c>
      <c r="P33" s="146" t="s">
        <v>324</v>
      </c>
    </row>
    <row r="34" spans="1:16" ht="22.5">
      <c r="A34" s="7">
        <v>24</v>
      </c>
      <c r="B34" s="95" t="s">
        <v>196</v>
      </c>
      <c r="C34" s="14" t="s">
        <v>201</v>
      </c>
      <c r="D34" s="66" t="s">
        <v>119</v>
      </c>
      <c r="E34" s="84" t="s">
        <v>181</v>
      </c>
      <c r="F34" s="28"/>
      <c r="G34" s="23"/>
      <c r="H34" s="23"/>
      <c r="I34" s="23" t="s">
        <v>6</v>
      </c>
      <c r="J34" s="23">
        <v>0</v>
      </c>
      <c r="K34" s="23">
        <v>0</v>
      </c>
      <c r="L34" s="23">
        <v>4</v>
      </c>
      <c r="M34" s="43">
        <v>4</v>
      </c>
      <c r="N34" s="206">
        <v>4</v>
      </c>
      <c r="O34" s="33" t="s">
        <v>49</v>
      </c>
      <c r="P34" s="146" t="s">
        <v>325</v>
      </c>
    </row>
    <row r="35" spans="1:16" ht="22.5">
      <c r="A35" s="7">
        <v>25</v>
      </c>
      <c r="B35" s="95" t="s">
        <v>197</v>
      </c>
      <c r="C35" s="85" t="s">
        <v>193</v>
      </c>
      <c r="D35" s="73" t="s">
        <v>144</v>
      </c>
      <c r="E35" s="84" t="s">
        <v>179</v>
      </c>
      <c r="F35" s="74"/>
      <c r="G35" s="75"/>
      <c r="H35" s="75" t="s">
        <v>1</v>
      </c>
      <c r="I35" s="76"/>
      <c r="J35" s="76">
        <v>2</v>
      </c>
      <c r="K35" s="75">
        <v>0</v>
      </c>
      <c r="L35" s="75">
        <v>0</v>
      </c>
      <c r="M35" s="77">
        <v>2</v>
      </c>
      <c r="N35" s="206">
        <v>2</v>
      </c>
      <c r="O35" s="41" t="s">
        <v>145</v>
      </c>
      <c r="P35" s="146" t="s">
        <v>322</v>
      </c>
    </row>
    <row r="36" spans="1:16" ht="12.75">
      <c r="A36" s="29"/>
      <c r="B36" s="29"/>
      <c r="C36" s="29"/>
      <c r="D36" s="29"/>
      <c r="E36" s="29"/>
      <c r="F36" s="29">
        <v>13</v>
      </c>
      <c r="G36" s="29">
        <v>11</v>
      </c>
      <c r="H36" s="29">
        <v>4</v>
      </c>
      <c r="I36" s="29">
        <v>8</v>
      </c>
      <c r="J36" s="29">
        <f>SUM(J20:J35)</f>
        <v>14</v>
      </c>
      <c r="K36" s="29">
        <f>SUM(K20:K35)</f>
        <v>4</v>
      </c>
      <c r="L36" s="29">
        <f>SUM(L20:L35)</f>
        <v>16</v>
      </c>
      <c r="M36" s="29">
        <f>SUM(M20:M35)</f>
        <v>34</v>
      </c>
      <c r="N36" s="29">
        <f>SUM(N20:N35)</f>
        <v>34</v>
      </c>
      <c r="O36" s="54"/>
      <c r="P36" s="29"/>
    </row>
    <row r="37" spans="1:16" ht="12.75">
      <c r="A37" s="29"/>
      <c r="B37" s="29"/>
      <c r="C37" s="29"/>
      <c r="D37" s="71" t="s">
        <v>444</v>
      </c>
      <c r="E37" s="29"/>
      <c r="F37" s="72">
        <f aca="true" t="shared" si="0" ref="F37:N37">SUM(F36,F16)</f>
        <v>13</v>
      </c>
      <c r="G37" s="72">
        <f t="shared" si="0"/>
        <v>11</v>
      </c>
      <c r="H37" s="72">
        <f t="shared" si="0"/>
        <v>4</v>
      </c>
      <c r="I37" s="72">
        <f t="shared" si="0"/>
        <v>8</v>
      </c>
      <c r="J37" s="72">
        <f t="shared" si="0"/>
        <v>28</v>
      </c>
      <c r="K37" s="72">
        <f t="shared" si="0"/>
        <v>8</v>
      </c>
      <c r="L37" s="72">
        <f t="shared" si="0"/>
        <v>20</v>
      </c>
      <c r="M37" s="72">
        <f t="shared" si="0"/>
        <v>56</v>
      </c>
      <c r="N37" s="72">
        <f t="shared" si="0"/>
        <v>56</v>
      </c>
      <c r="O37" s="54"/>
      <c r="P37" s="29"/>
    </row>
    <row r="38" spans="1:16" ht="12.75">
      <c r="A38" s="29"/>
      <c r="B38" s="88"/>
      <c r="C38" s="34"/>
      <c r="D38" s="29"/>
      <c r="E38" s="89"/>
      <c r="F38" s="29"/>
      <c r="G38" s="29"/>
      <c r="H38" s="29"/>
      <c r="I38" s="29"/>
      <c r="J38" s="29"/>
      <c r="K38" s="29"/>
      <c r="L38" s="29"/>
      <c r="M38" s="29"/>
      <c r="N38" s="29"/>
      <c r="O38" s="54"/>
      <c r="P38" s="29"/>
    </row>
    <row r="41" spans="1:16" ht="12.75">
      <c r="A41" s="158" t="s">
        <v>419</v>
      </c>
      <c r="B41" s="158"/>
      <c r="C41" s="159"/>
      <c r="D41" s="160"/>
      <c r="H41" s="104"/>
      <c r="I41" s="161"/>
      <c r="J41" s="161"/>
      <c r="K41" s="161"/>
      <c r="L41" s="161"/>
      <c r="M41" s="161"/>
      <c r="N41" s="161"/>
      <c r="O41" s="161"/>
      <c r="P41" s="104"/>
    </row>
    <row r="42" spans="1:16" ht="22.5" customHeight="1">
      <c r="A42" s="162"/>
      <c r="B42" s="163"/>
      <c r="C42" s="164"/>
      <c r="D42" s="165" t="s">
        <v>449</v>
      </c>
      <c r="E42" s="166" t="s">
        <v>450</v>
      </c>
      <c r="H42" s="104"/>
      <c r="I42" s="268" t="s">
        <v>386</v>
      </c>
      <c r="J42" s="269"/>
      <c r="K42" s="269"/>
      <c r="L42" s="269"/>
      <c r="M42" s="269"/>
      <c r="N42" s="269"/>
      <c r="O42" s="270"/>
      <c r="P42" s="104"/>
    </row>
    <row r="43" spans="1:16" ht="12.75">
      <c r="A43" s="255" t="s">
        <v>422</v>
      </c>
      <c r="B43" s="256"/>
      <c r="C43" s="257"/>
      <c r="D43" s="234">
        <v>24</v>
      </c>
      <c r="E43" s="234">
        <v>6</v>
      </c>
      <c r="H43" s="104"/>
      <c r="I43" s="271"/>
      <c r="J43" s="272"/>
      <c r="K43" s="272"/>
      <c r="L43" s="272"/>
      <c r="M43" s="272"/>
      <c r="N43" s="272"/>
      <c r="O43" s="273"/>
      <c r="P43" s="104"/>
    </row>
    <row r="44" spans="1:16" ht="12.75">
      <c r="A44" s="255" t="s">
        <v>423</v>
      </c>
      <c r="B44" s="256"/>
      <c r="C44" s="257"/>
      <c r="D44" s="235">
        <v>23</v>
      </c>
      <c r="E44" s="235">
        <v>7</v>
      </c>
      <c r="H44" s="104"/>
      <c r="I44" s="271"/>
      <c r="J44" s="272"/>
      <c r="K44" s="272"/>
      <c r="L44" s="272"/>
      <c r="M44" s="272"/>
      <c r="N44" s="272"/>
      <c r="O44" s="273"/>
      <c r="P44" s="104"/>
    </row>
    <row r="45" spans="1:16" ht="12.75">
      <c r="A45" s="255" t="s">
        <v>424</v>
      </c>
      <c r="B45" s="256"/>
      <c r="C45" s="257"/>
      <c r="D45" s="235">
        <v>12</v>
      </c>
      <c r="E45" s="235">
        <v>18</v>
      </c>
      <c r="H45" s="104"/>
      <c r="I45" s="271"/>
      <c r="J45" s="272"/>
      <c r="K45" s="272"/>
      <c r="L45" s="272"/>
      <c r="M45" s="272"/>
      <c r="N45" s="272"/>
      <c r="O45" s="273"/>
      <c r="P45" s="104"/>
    </row>
    <row r="46" spans="1:16" ht="12.75">
      <c r="A46" s="255" t="s">
        <v>425</v>
      </c>
      <c r="B46" s="256"/>
      <c r="C46" s="257"/>
      <c r="D46" s="235">
        <v>27</v>
      </c>
      <c r="E46" s="235">
        <v>3</v>
      </c>
      <c r="H46" s="104"/>
      <c r="I46" s="271"/>
      <c r="J46" s="272"/>
      <c r="K46" s="272"/>
      <c r="L46" s="272"/>
      <c r="M46" s="272"/>
      <c r="N46" s="272"/>
      <c r="O46" s="273"/>
      <c r="P46" s="104"/>
    </row>
    <row r="47" spans="1:16" ht="12.75">
      <c r="A47" s="167"/>
      <c r="D47" s="237" t="s">
        <v>444</v>
      </c>
      <c r="E47" s="160">
        <v>30</v>
      </c>
      <c r="H47" s="104"/>
      <c r="I47" s="274"/>
      <c r="J47" s="275"/>
      <c r="K47" s="275"/>
      <c r="L47" s="275"/>
      <c r="M47" s="275"/>
      <c r="N47" s="275"/>
      <c r="O47" s="276"/>
      <c r="P47" s="104"/>
    </row>
    <row r="48" spans="1:16" ht="12.75">
      <c r="A48" s="167"/>
      <c r="H48" s="104"/>
      <c r="I48" s="161"/>
      <c r="J48" s="161"/>
      <c r="K48" s="161"/>
      <c r="L48" s="161"/>
      <c r="M48" s="161"/>
      <c r="N48" s="161"/>
      <c r="O48" s="161"/>
      <c r="P48" s="104"/>
    </row>
    <row r="49" spans="1:16" ht="12.75">
      <c r="A49" s="169" t="s">
        <v>420</v>
      </c>
      <c r="B49" s="170"/>
      <c r="C49" s="170"/>
      <c r="D49" s="170"/>
      <c r="H49" s="104"/>
      <c r="I49" s="104"/>
      <c r="J49" s="88"/>
      <c r="K49" s="104"/>
      <c r="L49" s="104"/>
      <c r="M49" s="104"/>
      <c r="N49" s="88"/>
      <c r="O49" s="104"/>
      <c r="P49" s="104"/>
    </row>
    <row r="50" spans="1:16" ht="12.75">
      <c r="A50" s="171" t="s">
        <v>387</v>
      </c>
      <c r="B50" s="172"/>
      <c r="C50" s="173"/>
      <c r="H50" s="104"/>
      <c r="I50" s="104"/>
      <c r="J50" s="88"/>
      <c r="K50" s="104"/>
      <c r="L50" s="104"/>
      <c r="M50" s="104"/>
      <c r="N50" s="88"/>
      <c r="O50" s="104"/>
      <c r="P50" s="104"/>
    </row>
    <row r="51" spans="1:16" ht="12.75">
      <c r="A51" s="167"/>
      <c r="B51" s="174"/>
      <c r="C51" s="90"/>
      <c r="H51" s="104"/>
      <c r="I51" s="104"/>
      <c r="J51" s="88"/>
      <c r="K51" s="104"/>
      <c r="L51" s="104"/>
      <c r="M51" s="104"/>
      <c r="N51" s="88"/>
      <c r="O51" s="104"/>
      <c r="P51" s="104"/>
    </row>
    <row r="52" spans="1:15" ht="13.5" thickBot="1">
      <c r="A52" s="175" t="s">
        <v>421</v>
      </c>
      <c r="B52" s="170"/>
      <c r="C52" s="170"/>
      <c r="J52" s="90"/>
      <c r="K52" s="90"/>
      <c r="L52" s="90"/>
      <c r="M52" s="90"/>
      <c r="N52" s="176"/>
      <c r="O52" s="90"/>
    </row>
    <row r="53" spans="1:15" ht="12.75">
      <c r="A53" s="258" t="s">
        <v>451</v>
      </c>
      <c r="B53" s="260" t="s">
        <v>430</v>
      </c>
      <c r="C53" s="260" t="s">
        <v>431</v>
      </c>
      <c r="D53" s="240" t="s">
        <v>432</v>
      </c>
      <c r="E53" s="240" t="s">
        <v>433</v>
      </c>
      <c r="F53" s="248" t="s">
        <v>434</v>
      </c>
      <c r="G53" s="249"/>
      <c r="H53" s="249"/>
      <c r="I53" s="250"/>
      <c r="J53" s="251" t="s">
        <v>452</v>
      </c>
      <c r="K53" s="252"/>
      <c r="L53" s="252"/>
      <c r="M53" s="252"/>
      <c r="N53" s="253" t="s">
        <v>453</v>
      </c>
      <c r="O53" s="243" t="s">
        <v>439</v>
      </c>
    </row>
    <row r="54" spans="1:15" ht="13.5" thickBot="1">
      <c r="A54" s="259"/>
      <c r="B54" s="261"/>
      <c r="C54" s="261"/>
      <c r="D54" s="241"/>
      <c r="E54" s="247"/>
      <c r="F54" s="177">
        <v>1</v>
      </c>
      <c r="G54" s="5">
        <v>2</v>
      </c>
      <c r="H54" s="5">
        <v>3</v>
      </c>
      <c r="I54" s="178">
        <v>4</v>
      </c>
      <c r="J54" s="5" t="s">
        <v>436</v>
      </c>
      <c r="K54" s="5" t="s">
        <v>437</v>
      </c>
      <c r="L54" s="5" t="s">
        <v>0</v>
      </c>
      <c r="M54" s="6" t="s">
        <v>438</v>
      </c>
      <c r="N54" s="254"/>
      <c r="O54" s="244"/>
    </row>
    <row r="55" spans="1:15" ht="12.75">
      <c r="A55" s="179">
        <v>1</v>
      </c>
      <c r="B55" s="180" t="s">
        <v>388</v>
      </c>
      <c r="C55" s="180" t="s">
        <v>10</v>
      </c>
      <c r="D55" s="182" t="s">
        <v>377</v>
      </c>
      <c r="E55" s="181" t="s">
        <v>389</v>
      </c>
      <c r="F55" s="183"/>
      <c r="G55" s="184" t="s">
        <v>5</v>
      </c>
      <c r="H55" s="184"/>
      <c r="I55" s="184"/>
      <c r="J55" s="183"/>
      <c r="K55" s="184">
        <v>2</v>
      </c>
      <c r="L55" s="184"/>
      <c r="M55" s="183">
        <v>2</v>
      </c>
      <c r="N55" s="185">
        <v>4</v>
      </c>
      <c r="O55" s="186" t="s">
        <v>82</v>
      </c>
    </row>
    <row r="56" spans="1:15" ht="22.5">
      <c r="A56" s="179">
        <v>2</v>
      </c>
      <c r="B56" s="180" t="s">
        <v>390</v>
      </c>
      <c r="C56" s="180" t="s">
        <v>10</v>
      </c>
      <c r="D56" s="182" t="s">
        <v>378</v>
      </c>
      <c r="E56" s="181" t="s">
        <v>391</v>
      </c>
      <c r="F56" s="183"/>
      <c r="G56" s="184"/>
      <c r="H56" s="184" t="s">
        <v>406</v>
      </c>
      <c r="I56" s="187"/>
      <c r="J56" s="188"/>
      <c r="K56" s="187"/>
      <c r="L56" s="187">
        <v>10</v>
      </c>
      <c r="M56" s="188">
        <v>10</v>
      </c>
      <c r="N56" s="189">
        <v>10</v>
      </c>
      <c r="O56" s="186" t="s">
        <v>82</v>
      </c>
    </row>
    <row r="57" spans="1:15" ht="22.5">
      <c r="A57" s="179">
        <v>3</v>
      </c>
      <c r="B57" s="180" t="s">
        <v>392</v>
      </c>
      <c r="C57" s="180" t="s">
        <v>10</v>
      </c>
      <c r="D57" s="182" t="s">
        <v>379</v>
      </c>
      <c r="E57" s="181" t="s">
        <v>393</v>
      </c>
      <c r="F57" s="183"/>
      <c r="G57" s="183"/>
      <c r="H57" s="184"/>
      <c r="I57" s="184" t="s">
        <v>384</v>
      </c>
      <c r="J57" s="183"/>
      <c r="K57" s="184">
        <v>16</v>
      </c>
      <c r="L57" s="184"/>
      <c r="M57" s="183">
        <v>16</v>
      </c>
      <c r="N57" s="185">
        <v>16</v>
      </c>
      <c r="O57" s="186" t="s">
        <v>82</v>
      </c>
    </row>
    <row r="58" spans="1:15" ht="12.75">
      <c r="A58" s="190"/>
      <c r="B58" s="191"/>
      <c r="C58" s="191"/>
      <c r="D58" s="192"/>
      <c r="E58" s="193"/>
      <c r="F58" s="194"/>
      <c r="G58" s="194"/>
      <c r="H58" s="195"/>
      <c r="I58" s="195"/>
      <c r="J58" s="194"/>
      <c r="K58" s="168"/>
      <c r="L58" s="237" t="s">
        <v>444</v>
      </c>
      <c r="M58" s="168"/>
      <c r="N58" s="168">
        <v>30</v>
      </c>
      <c r="O58" s="196"/>
    </row>
    <row r="59" spans="1:15" ht="12.75">
      <c r="A59" s="190"/>
      <c r="B59" s="191"/>
      <c r="C59" s="109"/>
      <c r="D59" s="236" t="s">
        <v>453</v>
      </c>
      <c r="E59" s="193"/>
      <c r="F59" s="197"/>
      <c r="G59" s="197"/>
      <c r="H59" s="35"/>
      <c r="I59" s="35"/>
      <c r="J59" s="197"/>
      <c r="O59"/>
    </row>
    <row r="60" spans="1:15" ht="12.75" customHeight="1">
      <c r="A60" s="245" t="s">
        <v>426</v>
      </c>
      <c r="B60" s="245"/>
      <c r="C60" s="245"/>
      <c r="D60" s="198">
        <v>22</v>
      </c>
      <c r="O60"/>
    </row>
    <row r="61" spans="1:15" ht="12.75" customHeight="1">
      <c r="A61" s="246" t="s">
        <v>418</v>
      </c>
      <c r="B61" s="246"/>
      <c r="C61" s="246"/>
      <c r="D61" s="198">
        <v>34</v>
      </c>
      <c r="O61"/>
    </row>
    <row r="62" spans="1:15" ht="12.75">
      <c r="A62" s="242" t="s">
        <v>427</v>
      </c>
      <c r="B62" s="242"/>
      <c r="C62" s="242"/>
      <c r="D62" s="198">
        <v>30</v>
      </c>
      <c r="O62"/>
    </row>
    <row r="63" spans="1:15" ht="12.75">
      <c r="A63" s="267" t="s">
        <v>428</v>
      </c>
      <c r="B63" s="267"/>
      <c r="C63" s="267"/>
      <c r="D63" s="198">
        <v>4</v>
      </c>
      <c r="O63"/>
    </row>
    <row r="64" spans="1:15" ht="12.75">
      <c r="A64" s="242" t="s">
        <v>421</v>
      </c>
      <c r="B64" s="242"/>
      <c r="C64" s="242"/>
      <c r="D64" s="198">
        <v>30</v>
      </c>
      <c r="O64"/>
    </row>
    <row r="65" spans="1:15" ht="12.75">
      <c r="A65" s="199"/>
      <c r="B65" s="199"/>
      <c r="C65" s="237" t="s">
        <v>444</v>
      </c>
      <c r="D65" s="200">
        <v>120</v>
      </c>
      <c r="O65"/>
    </row>
  </sheetData>
  <sheetProtection/>
  <mergeCells count="37">
    <mergeCell ref="B18:B19"/>
    <mergeCell ref="C18:C19"/>
    <mergeCell ref="E4:E5"/>
    <mergeCell ref="E18:E19"/>
    <mergeCell ref="N4:N5"/>
    <mergeCell ref="A1:O1"/>
    <mergeCell ref="F4:I4"/>
    <mergeCell ref="K4:M4"/>
    <mergeCell ref="A4:A5"/>
    <mergeCell ref="D4:D5"/>
    <mergeCell ref="B2:J2"/>
    <mergeCell ref="B4:B5"/>
    <mergeCell ref="C4:C5"/>
    <mergeCell ref="N18:N19"/>
    <mergeCell ref="A18:A19"/>
    <mergeCell ref="A63:C63"/>
    <mergeCell ref="F18:I18"/>
    <mergeCell ref="K18:M18"/>
    <mergeCell ref="D18:D19"/>
    <mergeCell ref="I42:O47"/>
    <mergeCell ref="A43:C43"/>
    <mergeCell ref="A44:C44"/>
    <mergeCell ref="A45:C45"/>
    <mergeCell ref="A46:C46"/>
    <mergeCell ref="A53:A54"/>
    <mergeCell ref="B53:B54"/>
    <mergeCell ref="C53:C54"/>
    <mergeCell ref="D53:D54"/>
    <mergeCell ref="A64:C64"/>
    <mergeCell ref="O53:O54"/>
    <mergeCell ref="A60:C60"/>
    <mergeCell ref="A61:C61"/>
    <mergeCell ref="A62:C62"/>
    <mergeCell ref="E53:E54"/>
    <mergeCell ref="F53:I53"/>
    <mergeCell ref="J53:M53"/>
    <mergeCell ref="N53:N54"/>
  </mergeCells>
  <dataValidations count="1">
    <dataValidation allowBlank="1" showInputMessage="1" showErrorMessage="1" promptTitle="Figyelmeztetés" prompt="Kérjük pontosan adja meg a tárgy kódját, mert a késöbbiekben nem változtatható!" sqref="B55:B59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zoomScalePageLayoutView="0" workbookViewId="0" topLeftCell="A16">
      <selection activeCell="D29" sqref="D29"/>
    </sheetView>
  </sheetViews>
  <sheetFormatPr defaultColWidth="9.00390625" defaultRowHeight="12.75"/>
  <cols>
    <col min="1" max="1" width="18.00390625" style="29" customWidth="1"/>
    <col min="2" max="2" width="9.375" style="29" customWidth="1"/>
    <col min="3" max="3" width="11.75390625" style="29" customWidth="1"/>
    <col min="4" max="4" width="29.25390625" style="29" customWidth="1"/>
    <col min="5" max="5" width="23.375" style="29" customWidth="1"/>
    <col min="6" max="9" width="5.875" style="29" bestFit="1" customWidth="1"/>
    <col min="10" max="10" width="3.25390625" style="29" bestFit="1" customWidth="1"/>
    <col min="11" max="11" width="3.00390625" style="29" bestFit="1" customWidth="1"/>
    <col min="12" max="12" width="3.875" style="29" bestFit="1" customWidth="1"/>
    <col min="13" max="13" width="5.375" style="29" bestFit="1" customWidth="1"/>
    <col min="14" max="14" width="5.375" style="29" customWidth="1"/>
    <col min="15" max="15" width="15.25390625" style="54" customWidth="1"/>
    <col min="16" max="16" width="12.00390625" style="29" customWidth="1"/>
    <col min="17" max="17" width="9.125" style="106" customWidth="1"/>
    <col min="18" max="18" width="25.875" style="106" customWidth="1"/>
    <col min="19" max="34" width="9.125" style="106" customWidth="1"/>
    <col min="35" max="16384" width="9.125" style="29" customWidth="1"/>
  </cols>
  <sheetData>
    <row r="1" spans="1:15" ht="13.5" customHeight="1">
      <c r="A1" s="281" t="s">
        <v>441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3"/>
    </row>
    <row r="2" spans="1:15" ht="13.5" thickBot="1">
      <c r="A2" s="233" t="s">
        <v>442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7"/>
    </row>
    <row r="3" spans="1:16" ht="12.75" customHeight="1">
      <c r="A3" s="265" t="s">
        <v>429</v>
      </c>
      <c r="B3" s="260" t="s">
        <v>430</v>
      </c>
      <c r="C3" s="260" t="s">
        <v>431</v>
      </c>
      <c r="D3" s="240" t="s">
        <v>432</v>
      </c>
      <c r="E3" s="240" t="s">
        <v>433</v>
      </c>
      <c r="F3" s="252" t="s">
        <v>434</v>
      </c>
      <c r="G3" s="252"/>
      <c r="H3" s="252"/>
      <c r="I3" s="252"/>
      <c r="J3" s="157"/>
      <c r="K3" s="252"/>
      <c r="L3" s="252"/>
      <c r="M3" s="252"/>
      <c r="N3" s="263" t="s">
        <v>435</v>
      </c>
      <c r="O3" s="128"/>
      <c r="P3" s="156"/>
    </row>
    <row r="4" spans="1:16" ht="13.5" thickBot="1">
      <c r="A4" s="266"/>
      <c r="B4" s="261"/>
      <c r="C4" s="261"/>
      <c r="D4" s="241"/>
      <c r="E4" s="247"/>
      <c r="F4" s="4">
        <v>1</v>
      </c>
      <c r="G4" s="5">
        <v>2</v>
      </c>
      <c r="H4" s="5">
        <v>3</v>
      </c>
      <c r="I4" s="5">
        <v>4</v>
      </c>
      <c r="J4" s="5" t="s">
        <v>436</v>
      </c>
      <c r="K4" s="5" t="s">
        <v>437</v>
      </c>
      <c r="L4" s="5" t="s">
        <v>0</v>
      </c>
      <c r="M4" s="6" t="s">
        <v>438</v>
      </c>
      <c r="N4" s="264"/>
      <c r="O4" s="127" t="s">
        <v>439</v>
      </c>
      <c r="P4" s="129" t="s">
        <v>440</v>
      </c>
    </row>
    <row r="5" spans="1:28" ht="22.5">
      <c r="A5" s="7">
        <v>1</v>
      </c>
      <c r="B5" s="7" t="s">
        <v>216</v>
      </c>
      <c r="C5" s="7" t="s">
        <v>160</v>
      </c>
      <c r="D5" s="39" t="s">
        <v>414</v>
      </c>
      <c r="E5" s="38" t="s">
        <v>208</v>
      </c>
      <c r="F5" s="17"/>
      <c r="G5" s="8" t="s">
        <v>2</v>
      </c>
      <c r="H5" s="8"/>
      <c r="I5" s="8"/>
      <c r="J5" s="8">
        <v>3</v>
      </c>
      <c r="K5" s="8">
        <v>0</v>
      </c>
      <c r="L5" s="8">
        <v>0</v>
      </c>
      <c r="M5" s="188">
        <v>3</v>
      </c>
      <c r="N5" s="204">
        <v>3</v>
      </c>
      <c r="O5" s="33" t="s">
        <v>84</v>
      </c>
      <c r="P5" t="s">
        <v>327</v>
      </c>
      <c r="Q5" s="34"/>
      <c r="R5" s="97"/>
      <c r="S5" s="98"/>
      <c r="T5" s="99"/>
      <c r="U5" s="99"/>
      <c r="V5" s="99"/>
      <c r="W5" s="99"/>
      <c r="X5" s="99"/>
      <c r="Y5" s="100"/>
      <c r="Z5" s="99"/>
      <c r="AA5" s="101"/>
      <c r="AB5" s="88"/>
    </row>
    <row r="6" spans="1:28" ht="12.75">
      <c r="A6" s="7">
        <v>2</v>
      </c>
      <c r="B6" s="7" t="s">
        <v>217</v>
      </c>
      <c r="C6" s="7" t="s">
        <v>160</v>
      </c>
      <c r="D6" s="40" t="s">
        <v>17</v>
      </c>
      <c r="E6" s="79" t="s">
        <v>209</v>
      </c>
      <c r="F6" s="17"/>
      <c r="G6" s="8" t="s">
        <v>6</v>
      </c>
      <c r="H6" s="8"/>
      <c r="I6" s="8"/>
      <c r="J6" s="8">
        <v>0</v>
      </c>
      <c r="K6" s="8">
        <v>0</v>
      </c>
      <c r="L6" s="8">
        <v>4</v>
      </c>
      <c r="M6" s="188">
        <v>4</v>
      </c>
      <c r="N6" s="204">
        <v>4</v>
      </c>
      <c r="O6" s="41" t="s">
        <v>50</v>
      </c>
      <c r="P6" s="146" t="s">
        <v>313</v>
      </c>
      <c r="Q6" s="34"/>
      <c r="R6" s="103"/>
      <c r="S6" s="98"/>
      <c r="T6" s="99"/>
      <c r="U6" s="99"/>
      <c r="V6" s="99"/>
      <c r="W6" s="99"/>
      <c r="X6" s="99"/>
      <c r="Y6" s="99"/>
      <c r="Z6" s="99"/>
      <c r="AA6" s="101"/>
      <c r="AB6" s="88"/>
    </row>
    <row r="7" spans="1:28" ht="21.75" customHeight="1">
      <c r="A7" s="7">
        <v>3</v>
      </c>
      <c r="B7" s="7" t="s">
        <v>218</v>
      </c>
      <c r="C7" s="7" t="s">
        <v>10</v>
      </c>
      <c r="D7" s="232" t="s">
        <v>415</v>
      </c>
      <c r="E7" s="80" t="s">
        <v>210</v>
      </c>
      <c r="F7" s="17"/>
      <c r="G7" s="8" t="s">
        <v>4</v>
      </c>
      <c r="H7" s="8"/>
      <c r="I7" s="8"/>
      <c r="J7" s="8">
        <v>0</v>
      </c>
      <c r="K7" s="8">
        <v>0</v>
      </c>
      <c r="L7" s="8">
        <v>3</v>
      </c>
      <c r="M7" s="188">
        <v>3</v>
      </c>
      <c r="N7" s="204">
        <v>3</v>
      </c>
      <c r="O7" s="33" t="s">
        <v>85</v>
      </c>
      <c r="P7" s="146" t="s">
        <v>328</v>
      </c>
      <c r="Q7" s="34"/>
      <c r="R7" s="89"/>
      <c r="S7" s="98"/>
      <c r="T7" s="99"/>
      <c r="U7" s="99"/>
      <c r="V7" s="99"/>
      <c r="W7" s="99"/>
      <c r="X7" s="99"/>
      <c r="Y7" s="99"/>
      <c r="Z7" s="99"/>
      <c r="AA7" s="101"/>
      <c r="AB7" s="107"/>
    </row>
    <row r="8" spans="1:28" ht="22.5">
      <c r="A8" s="7">
        <v>4</v>
      </c>
      <c r="B8" s="7" t="s">
        <v>219</v>
      </c>
      <c r="C8" s="7" t="s">
        <v>10</v>
      </c>
      <c r="D8" s="40" t="s">
        <v>18</v>
      </c>
      <c r="E8" s="80" t="s">
        <v>211</v>
      </c>
      <c r="F8" s="207"/>
      <c r="G8" s="8"/>
      <c r="H8" s="8" t="s">
        <v>1</v>
      </c>
      <c r="I8" s="8"/>
      <c r="J8" s="8">
        <v>2</v>
      </c>
      <c r="K8" s="8">
        <v>0</v>
      </c>
      <c r="L8" s="8">
        <v>0</v>
      </c>
      <c r="M8" s="188">
        <v>2</v>
      </c>
      <c r="N8" s="204">
        <v>2</v>
      </c>
      <c r="O8" s="33" t="s">
        <v>51</v>
      </c>
      <c r="P8" s="146" t="s">
        <v>329</v>
      </c>
      <c r="Q8" s="34"/>
      <c r="R8" s="89"/>
      <c r="S8" s="98"/>
      <c r="T8" s="88"/>
      <c r="U8" s="99"/>
      <c r="V8" s="99"/>
      <c r="W8" s="99"/>
      <c r="X8" s="99"/>
      <c r="Y8" s="99"/>
      <c r="Z8" s="99"/>
      <c r="AA8" s="101"/>
      <c r="AB8" s="107"/>
    </row>
    <row r="9" spans="1:28" ht="12.75">
      <c r="A9" s="7">
        <v>5</v>
      </c>
      <c r="B9" s="7" t="s">
        <v>220</v>
      </c>
      <c r="C9" s="7" t="s">
        <v>217</v>
      </c>
      <c r="D9" s="40" t="s">
        <v>19</v>
      </c>
      <c r="E9" s="80" t="s">
        <v>212</v>
      </c>
      <c r="F9" s="17"/>
      <c r="G9" s="8"/>
      <c r="H9" s="8" t="s">
        <v>6</v>
      </c>
      <c r="I9" s="8"/>
      <c r="J9" s="8">
        <v>0</v>
      </c>
      <c r="K9" s="8">
        <v>0</v>
      </c>
      <c r="L9" s="8">
        <v>4</v>
      </c>
      <c r="M9" s="188">
        <v>4</v>
      </c>
      <c r="N9" s="204">
        <v>4</v>
      </c>
      <c r="O9" s="33" t="s">
        <v>95</v>
      </c>
      <c r="P9" s="146" t="s">
        <v>330</v>
      </c>
      <c r="Q9" s="34"/>
      <c r="R9" s="89"/>
      <c r="S9" s="98"/>
      <c r="T9" s="99"/>
      <c r="U9" s="99"/>
      <c r="V9" s="99"/>
      <c r="W9" s="99"/>
      <c r="X9" s="99"/>
      <c r="Y9" s="99"/>
      <c r="Z9" s="99"/>
      <c r="AA9" s="101"/>
      <c r="AB9" s="107"/>
    </row>
    <row r="10" spans="1:28" ht="22.5">
      <c r="A10" s="7">
        <v>6</v>
      </c>
      <c r="B10" s="7" t="s">
        <v>221</v>
      </c>
      <c r="C10" s="7" t="s">
        <v>160</v>
      </c>
      <c r="D10" s="40" t="s">
        <v>112</v>
      </c>
      <c r="E10" s="80" t="s">
        <v>213</v>
      </c>
      <c r="F10" s="17"/>
      <c r="G10" s="8"/>
      <c r="H10" s="8" t="s">
        <v>5</v>
      </c>
      <c r="I10" s="8"/>
      <c r="J10" s="8">
        <v>0</v>
      </c>
      <c r="K10" s="8">
        <v>0</v>
      </c>
      <c r="L10" s="8">
        <v>2</v>
      </c>
      <c r="M10" s="188">
        <v>2</v>
      </c>
      <c r="N10" s="204">
        <v>2</v>
      </c>
      <c r="O10" s="33" t="s">
        <v>52</v>
      </c>
      <c r="P10" s="146" t="s">
        <v>331</v>
      </c>
      <c r="Q10" s="34"/>
      <c r="R10" s="89"/>
      <c r="S10" s="108"/>
      <c r="T10" s="99"/>
      <c r="U10" s="99"/>
      <c r="V10" s="99"/>
      <c r="W10" s="99"/>
      <c r="X10" s="99"/>
      <c r="Y10" s="99"/>
      <c r="Z10" s="99"/>
      <c r="AA10" s="101"/>
      <c r="AB10" s="113"/>
    </row>
    <row r="11" spans="1:28" ht="22.5" customHeight="1">
      <c r="A11" s="7">
        <v>7</v>
      </c>
      <c r="B11" s="10" t="s">
        <v>222</v>
      </c>
      <c r="C11" s="10" t="s">
        <v>10</v>
      </c>
      <c r="D11" s="40" t="s">
        <v>129</v>
      </c>
      <c r="E11" s="81" t="s">
        <v>214</v>
      </c>
      <c r="F11" s="18"/>
      <c r="G11" s="11"/>
      <c r="H11" s="11" t="s">
        <v>36</v>
      </c>
      <c r="I11" s="11"/>
      <c r="J11" s="11">
        <v>1</v>
      </c>
      <c r="K11" s="11">
        <v>0</v>
      </c>
      <c r="L11" s="11">
        <v>0</v>
      </c>
      <c r="M11" s="222">
        <v>1</v>
      </c>
      <c r="N11" s="205">
        <v>1</v>
      </c>
      <c r="O11" s="41" t="s">
        <v>78</v>
      </c>
      <c r="P11" s="146" t="s">
        <v>365</v>
      </c>
      <c r="Q11" s="34"/>
      <c r="R11" s="89"/>
      <c r="S11" s="98"/>
      <c r="T11" s="99"/>
      <c r="U11" s="99"/>
      <c r="V11" s="100"/>
      <c r="W11" s="99"/>
      <c r="X11" s="99"/>
      <c r="Y11" s="99"/>
      <c r="Z11" s="99"/>
      <c r="AA11" s="101"/>
      <c r="AB11" s="88"/>
    </row>
    <row r="12" spans="1:28" ht="22.5" customHeight="1">
      <c r="A12" s="7">
        <v>8</v>
      </c>
      <c r="B12" s="10" t="s">
        <v>223</v>
      </c>
      <c r="C12" s="10"/>
      <c r="D12" s="40" t="s">
        <v>129</v>
      </c>
      <c r="E12" s="81" t="s">
        <v>214</v>
      </c>
      <c r="F12" s="18"/>
      <c r="G12" s="11"/>
      <c r="H12" s="11" t="s">
        <v>33</v>
      </c>
      <c r="I12" s="11"/>
      <c r="J12" s="11">
        <v>0</v>
      </c>
      <c r="K12" s="11">
        <v>1</v>
      </c>
      <c r="L12" s="11">
        <v>0</v>
      </c>
      <c r="M12" s="222">
        <v>1</v>
      </c>
      <c r="N12" s="205">
        <v>1</v>
      </c>
      <c r="O12" s="41" t="s">
        <v>78</v>
      </c>
      <c r="P12" s="146" t="s">
        <v>365</v>
      </c>
      <c r="Q12" s="34"/>
      <c r="R12" s="89"/>
      <c r="S12" s="98"/>
      <c r="T12" s="99"/>
      <c r="U12" s="99"/>
      <c r="V12" s="100"/>
      <c r="W12" s="99"/>
      <c r="X12" s="99"/>
      <c r="Y12" s="99"/>
      <c r="Z12" s="99"/>
      <c r="AA12" s="101"/>
      <c r="AB12" s="88"/>
    </row>
    <row r="13" spans="1:28" ht="12.75">
      <c r="A13" s="7">
        <v>9</v>
      </c>
      <c r="B13" s="28" t="s">
        <v>224</v>
      </c>
      <c r="C13" s="25" t="s">
        <v>10</v>
      </c>
      <c r="D13" s="38" t="s">
        <v>22</v>
      </c>
      <c r="E13" s="80" t="s">
        <v>215</v>
      </c>
      <c r="F13" s="19"/>
      <c r="G13" s="220"/>
      <c r="H13" s="23"/>
      <c r="I13" s="23" t="s">
        <v>1</v>
      </c>
      <c r="J13" s="8">
        <v>2</v>
      </c>
      <c r="K13" s="8">
        <v>0</v>
      </c>
      <c r="L13" s="8">
        <v>0</v>
      </c>
      <c r="M13" s="188">
        <v>2</v>
      </c>
      <c r="N13" s="204">
        <v>2</v>
      </c>
      <c r="O13" s="42" t="s">
        <v>72</v>
      </c>
      <c r="P13" s="146" t="s">
        <v>326</v>
      </c>
      <c r="Q13" s="109"/>
      <c r="R13" s="89"/>
      <c r="S13" s="89"/>
      <c r="T13" s="110"/>
      <c r="U13" s="111"/>
      <c r="V13" s="104"/>
      <c r="W13" s="104"/>
      <c r="X13" s="99"/>
      <c r="Y13" s="99"/>
      <c r="Z13" s="99"/>
      <c r="AA13" s="101"/>
      <c r="AB13" s="112"/>
    </row>
    <row r="14" spans="1:28" ht="12.75">
      <c r="A14" s="7">
        <v>10</v>
      </c>
      <c r="B14" s="28" t="s">
        <v>225</v>
      </c>
      <c r="C14" s="25"/>
      <c r="D14" s="38" t="s">
        <v>22</v>
      </c>
      <c r="E14" s="80" t="s">
        <v>215</v>
      </c>
      <c r="F14" s="19"/>
      <c r="G14" s="220"/>
      <c r="H14" s="23"/>
      <c r="I14" s="23" t="s">
        <v>3</v>
      </c>
      <c r="J14" s="8">
        <v>0</v>
      </c>
      <c r="K14" s="8">
        <v>0</v>
      </c>
      <c r="L14" s="8">
        <v>2</v>
      </c>
      <c r="M14" s="188">
        <v>2</v>
      </c>
      <c r="N14" s="204">
        <v>2</v>
      </c>
      <c r="O14" s="42" t="s">
        <v>72</v>
      </c>
      <c r="P14" s="146" t="s">
        <v>326</v>
      </c>
      <c r="Q14" s="109"/>
      <c r="R14" s="89"/>
      <c r="S14" s="89"/>
      <c r="T14" s="110"/>
      <c r="U14" s="111"/>
      <c r="V14" s="104"/>
      <c r="W14" s="104"/>
      <c r="X14" s="99"/>
      <c r="Y14" s="99"/>
      <c r="Z14" s="99"/>
      <c r="AA14" s="101"/>
      <c r="AB14" s="112"/>
    </row>
    <row r="15" spans="1:15" ht="12.75">
      <c r="A15" s="21"/>
      <c r="B15" s="21"/>
      <c r="C15" s="21"/>
      <c r="D15" s="21"/>
      <c r="E15" s="21"/>
      <c r="F15" s="207">
        <v>0</v>
      </c>
      <c r="G15" s="207" t="s">
        <v>394</v>
      </c>
      <c r="H15" s="207" t="s">
        <v>395</v>
      </c>
      <c r="I15" s="207" t="s">
        <v>396</v>
      </c>
      <c r="J15" s="207">
        <f>SUM(J5:J14)</f>
        <v>8</v>
      </c>
      <c r="K15" s="207">
        <f>SUM(K5:K14)</f>
        <v>1</v>
      </c>
      <c r="L15" s="207">
        <f>SUM(L5:L14)</f>
        <v>15</v>
      </c>
      <c r="M15" s="207">
        <f>SUM(M5:M14)</f>
        <v>24</v>
      </c>
      <c r="N15" s="214">
        <f>SUM(N5:N14)</f>
        <v>24</v>
      </c>
      <c r="O15" s="37"/>
    </row>
    <row r="16" spans="1:15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7"/>
    </row>
    <row r="17" spans="1:15" ht="12.75">
      <c r="A17" s="44" t="s">
        <v>443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7"/>
    </row>
    <row r="18" spans="1:15" ht="13.5" thickBot="1">
      <c r="A18" s="21"/>
      <c r="B18" s="21"/>
      <c r="C18" s="21"/>
      <c r="D18" s="4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7"/>
    </row>
    <row r="19" spans="1:16" ht="12.75" customHeight="1">
      <c r="A19" s="265" t="s">
        <v>429</v>
      </c>
      <c r="B19" s="260" t="s">
        <v>430</v>
      </c>
      <c r="C19" s="260" t="s">
        <v>431</v>
      </c>
      <c r="D19" s="240" t="s">
        <v>432</v>
      </c>
      <c r="E19" s="240" t="s">
        <v>433</v>
      </c>
      <c r="F19" s="252" t="s">
        <v>434</v>
      </c>
      <c r="G19" s="252"/>
      <c r="H19" s="252"/>
      <c r="I19" s="252"/>
      <c r="J19" s="157"/>
      <c r="K19" s="252"/>
      <c r="L19" s="252"/>
      <c r="M19" s="252"/>
      <c r="N19" s="263" t="s">
        <v>435</v>
      </c>
      <c r="O19" s="128"/>
      <c r="P19" s="156"/>
    </row>
    <row r="20" spans="1:16" ht="13.5" thickBot="1">
      <c r="A20" s="266"/>
      <c r="B20" s="261"/>
      <c r="C20" s="261"/>
      <c r="D20" s="241"/>
      <c r="E20" s="247"/>
      <c r="F20" s="4">
        <v>1</v>
      </c>
      <c r="G20" s="5">
        <v>2</v>
      </c>
      <c r="H20" s="5">
        <v>3</v>
      </c>
      <c r="I20" s="5">
        <v>4</v>
      </c>
      <c r="J20" s="5" t="s">
        <v>436</v>
      </c>
      <c r="K20" s="5" t="s">
        <v>437</v>
      </c>
      <c r="L20" s="5" t="s">
        <v>0</v>
      </c>
      <c r="M20" s="6" t="s">
        <v>438</v>
      </c>
      <c r="N20" s="264"/>
      <c r="O20" s="127" t="s">
        <v>439</v>
      </c>
      <c r="P20" s="129" t="s">
        <v>440</v>
      </c>
    </row>
    <row r="21" spans="1:28" ht="22.5">
      <c r="A21" s="7">
        <v>12</v>
      </c>
      <c r="B21" s="7" t="s">
        <v>231</v>
      </c>
      <c r="C21" s="7" t="s">
        <v>10</v>
      </c>
      <c r="D21" s="38" t="s">
        <v>126</v>
      </c>
      <c r="E21" s="80" t="s">
        <v>226</v>
      </c>
      <c r="F21" s="8"/>
      <c r="G21" s="8" t="s">
        <v>1</v>
      </c>
      <c r="H21" s="8"/>
      <c r="I21" s="9"/>
      <c r="J21" s="25">
        <v>2</v>
      </c>
      <c r="K21" s="25">
        <v>0</v>
      </c>
      <c r="L21" s="25">
        <v>0</v>
      </c>
      <c r="M21" s="25">
        <v>2</v>
      </c>
      <c r="N21" s="215">
        <v>2</v>
      </c>
      <c r="O21" s="33" t="s">
        <v>53</v>
      </c>
      <c r="P21" t="s">
        <v>332</v>
      </c>
      <c r="Q21" s="34"/>
      <c r="R21" s="97"/>
      <c r="S21" s="97"/>
      <c r="T21" s="99"/>
      <c r="U21" s="100"/>
      <c r="V21" s="99"/>
      <c r="W21" s="101"/>
      <c r="X21" s="88"/>
      <c r="Y21" s="88"/>
      <c r="Z21" s="88"/>
      <c r="AA21" s="88"/>
      <c r="AB21" s="88"/>
    </row>
    <row r="22" spans="1:28" ht="14.25" customHeight="1">
      <c r="A22" s="7">
        <v>13</v>
      </c>
      <c r="B22" s="7" t="s">
        <v>232</v>
      </c>
      <c r="C22" s="7" t="s">
        <v>10</v>
      </c>
      <c r="D22" s="38" t="s">
        <v>76</v>
      </c>
      <c r="E22" s="80" t="s">
        <v>227</v>
      </c>
      <c r="F22" s="8"/>
      <c r="G22" s="8"/>
      <c r="H22" s="8"/>
      <c r="I22" s="8" t="s">
        <v>1</v>
      </c>
      <c r="J22" s="25">
        <v>2</v>
      </c>
      <c r="K22" s="25">
        <v>0</v>
      </c>
      <c r="L22" s="25">
        <v>0</v>
      </c>
      <c r="M22" s="25">
        <v>2</v>
      </c>
      <c r="N22" s="215">
        <v>2</v>
      </c>
      <c r="O22" s="33" t="s">
        <v>72</v>
      </c>
      <c r="P22" s="146" t="s">
        <v>326</v>
      </c>
      <c r="Q22" s="34"/>
      <c r="R22" s="103"/>
      <c r="S22" s="98"/>
      <c r="T22" s="99"/>
      <c r="U22" s="100"/>
      <c r="V22" s="99"/>
      <c r="W22" s="101"/>
      <c r="X22" s="88"/>
      <c r="Y22" s="88"/>
      <c r="Z22" s="88"/>
      <c r="AA22" s="88"/>
      <c r="AB22" s="88"/>
    </row>
    <row r="23" spans="1:28" ht="35.25" customHeight="1">
      <c r="A23" s="7">
        <v>14</v>
      </c>
      <c r="B23" s="7" t="s">
        <v>233</v>
      </c>
      <c r="C23" s="7" t="s">
        <v>10</v>
      </c>
      <c r="D23" s="201" t="s">
        <v>410</v>
      </c>
      <c r="E23" s="80" t="s">
        <v>228</v>
      </c>
      <c r="F23" s="8"/>
      <c r="G23" s="8"/>
      <c r="H23" s="8"/>
      <c r="I23" s="8" t="s">
        <v>1</v>
      </c>
      <c r="J23" s="25">
        <v>2</v>
      </c>
      <c r="K23" s="25">
        <v>0</v>
      </c>
      <c r="L23" s="25">
        <v>0</v>
      </c>
      <c r="M23" s="25">
        <v>2</v>
      </c>
      <c r="N23" s="215">
        <v>2</v>
      </c>
      <c r="O23" s="41" t="s">
        <v>9</v>
      </c>
      <c r="P23" s="146" t="s">
        <v>318</v>
      </c>
      <c r="Q23" s="34"/>
      <c r="R23" s="89"/>
      <c r="S23" s="98"/>
      <c r="T23" s="99"/>
      <c r="U23" s="100"/>
      <c r="V23" s="99"/>
      <c r="W23" s="101"/>
      <c r="X23" s="88"/>
      <c r="Y23" s="88"/>
      <c r="Z23" s="88"/>
      <c r="AA23" s="88"/>
      <c r="AB23" s="88"/>
    </row>
    <row r="24" spans="1:34" s="21" customFormat="1" ht="33.75" customHeight="1">
      <c r="A24" s="7">
        <v>15</v>
      </c>
      <c r="B24" s="7" t="s">
        <v>234</v>
      </c>
      <c r="C24" s="7"/>
      <c r="D24" s="46" t="s">
        <v>77</v>
      </c>
      <c r="E24" s="80" t="s">
        <v>229</v>
      </c>
      <c r="F24" s="8"/>
      <c r="G24" s="8"/>
      <c r="H24" s="8" t="s">
        <v>36</v>
      </c>
      <c r="I24" s="9"/>
      <c r="J24" s="25">
        <v>1</v>
      </c>
      <c r="K24" s="25">
        <v>0</v>
      </c>
      <c r="L24" s="25">
        <v>0</v>
      </c>
      <c r="M24" s="25">
        <v>1</v>
      </c>
      <c r="N24" s="215">
        <v>1</v>
      </c>
      <c r="O24" s="33" t="s">
        <v>72</v>
      </c>
      <c r="P24" s="148" t="s">
        <v>326</v>
      </c>
      <c r="Q24" s="34"/>
      <c r="R24" s="89"/>
      <c r="S24" s="89"/>
      <c r="T24" s="89"/>
      <c r="U24" s="99"/>
      <c r="V24" s="99"/>
      <c r="W24" s="101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4" s="21" customFormat="1" ht="33.75" customHeight="1">
      <c r="A25" s="7">
        <v>16</v>
      </c>
      <c r="B25" s="86" t="s">
        <v>235</v>
      </c>
      <c r="C25" s="86"/>
      <c r="D25" s="139" t="s">
        <v>79</v>
      </c>
      <c r="E25" s="96" t="s">
        <v>230</v>
      </c>
      <c r="F25" s="8"/>
      <c r="G25" s="8"/>
      <c r="H25" s="8"/>
      <c r="I25" s="8" t="s">
        <v>1</v>
      </c>
      <c r="J25" s="25">
        <v>2</v>
      </c>
      <c r="K25" s="25">
        <v>0</v>
      </c>
      <c r="L25" s="25">
        <v>0</v>
      </c>
      <c r="M25" s="25">
        <v>2</v>
      </c>
      <c r="N25" s="215">
        <v>2</v>
      </c>
      <c r="O25" s="33" t="s">
        <v>80</v>
      </c>
      <c r="P25" s="146" t="s">
        <v>333</v>
      </c>
      <c r="Q25" s="34"/>
      <c r="R25" s="89"/>
      <c r="S25" s="98"/>
      <c r="T25" s="99"/>
      <c r="U25" s="100"/>
      <c r="V25" s="99"/>
      <c r="W25" s="101"/>
      <c r="X25" s="88"/>
      <c r="Y25" s="88"/>
      <c r="Z25" s="88"/>
      <c r="AA25" s="88"/>
      <c r="AB25" s="88"/>
      <c r="AC25" s="35"/>
      <c r="AD25" s="35"/>
      <c r="AE25" s="35"/>
      <c r="AF25" s="35"/>
      <c r="AG25" s="35"/>
      <c r="AH25" s="35"/>
    </row>
    <row r="26" spans="1:34" s="21" customFormat="1" ht="12.75">
      <c r="A26" s="7">
        <v>17</v>
      </c>
      <c r="B26" s="14" t="s">
        <v>368</v>
      </c>
      <c r="C26" s="142"/>
      <c r="D26" s="47" t="s">
        <v>100</v>
      </c>
      <c r="E26" s="142" t="s">
        <v>371</v>
      </c>
      <c r="F26" s="23"/>
      <c r="G26" s="23"/>
      <c r="H26" s="23"/>
      <c r="I26" s="23" t="s">
        <v>1</v>
      </c>
      <c r="J26" s="23">
        <v>2</v>
      </c>
      <c r="K26" s="23">
        <v>0</v>
      </c>
      <c r="L26" s="23">
        <v>0</v>
      </c>
      <c r="M26" s="23">
        <v>2</v>
      </c>
      <c r="N26" s="206">
        <v>2</v>
      </c>
      <c r="O26" s="33" t="s">
        <v>101</v>
      </c>
      <c r="P26" s="146" t="s">
        <v>334</v>
      </c>
      <c r="Q26" s="34"/>
      <c r="R26" s="89"/>
      <c r="S26" s="108"/>
      <c r="T26" s="99"/>
      <c r="U26" s="100"/>
      <c r="V26" s="99"/>
      <c r="W26" s="101"/>
      <c r="X26" s="88"/>
      <c r="Y26" s="88"/>
      <c r="Z26" s="88"/>
      <c r="AA26" s="88"/>
      <c r="AB26" s="88"/>
      <c r="AC26" s="35"/>
      <c r="AD26" s="35"/>
      <c r="AE26" s="35"/>
      <c r="AF26" s="35"/>
      <c r="AG26" s="35"/>
      <c r="AH26" s="35"/>
    </row>
    <row r="27" spans="1:34" s="21" customFormat="1" ht="12.75">
      <c r="A27" s="7">
        <v>18</v>
      </c>
      <c r="B27" s="14" t="s">
        <v>373</v>
      </c>
      <c r="C27" s="143"/>
      <c r="D27" s="47" t="s">
        <v>102</v>
      </c>
      <c r="E27" s="142" t="s">
        <v>375</v>
      </c>
      <c r="F27" s="23"/>
      <c r="G27" s="23"/>
      <c r="H27" s="23"/>
      <c r="I27" s="23" t="s">
        <v>1</v>
      </c>
      <c r="J27" s="23">
        <v>2</v>
      </c>
      <c r="K27" s="23">
        <v>0</v>
      </c>
      <c r="L27" s="23">
        <v>2</v>
      </c>
      <c r="M27" s="23">
        <v>2</v>
      </c>
      <c r="N27" s="206">
        <v>2</v>
      </c>
      <c r="O27" s="33" t="s">
        <v>101</v>
      </c>
      <c r="P27" s="148" t="s">
        <v>334</v>
      </c>
      <c r="Q27" s="34"/>
      <c r="R27" s="89"/>
      <c r="S27" s="89"/>
      <c r="T27" s="99"/>
      <c r="U27" s="100"/>
      <c r="V27" s="99"/>
      <c r="W27" s="101"/>
      <c r="X27" s="88"/>
      <c r="Y27" s="88"/>
      <c r="Z27" s="88"/>
      <c r="AA27" s="88"/>
      <c r="AB27" s="107"/>
      <c r="AC27" s="35"/>
      <c r="AD27" s="35"/>
      <c r="AE27" s="35"/>
      <c r="AF27" s="35"/>
      <c r="AG27" s="35"/>
      <c r="AH27" s="35"/>
    </row>
    <row r="28" spans="1:34" s="21" customFormat="1" ht="12.75">
      <c r="A28" s="7">
        <v>19</v>
      </c>
      <c r="B28" s="14" t="s">
        <v>374</v>
      </c>
      <c r="C28" s="143"/>
      <c r="D28" s="48" t="s">
        <v>130</v>
      </c>
      <c r="E28" s="143"/>
      <c r="F28" s="23"/>
      <c r="G28" s="23"/>
      <c r="H28" s="23" t="s">
        <v>5</v>
      </c>
      <c r="I28" s="23"/>
      <c r="J28" s="23">
        <v>0</v>
      </c>
      <c r="K28" s="23">
        <v>2</v>
      </c>
      <c r="L28" s="23">
        <v>0</v>
      </c>
      <c r="M28" s="23">
        <v>2</v>
      </c>
      <c r="N28" s="206">
        <v>2</v>
      </c>
      <c r="O28" s="33" t="s">
        <v>105</v>
      </c>
      <c r="P28" s="148" t="s">
        <v>335</v>
      </c>
      <c r="Q28" s="34"/>
      <c r="R28" s="89"/>
      <c r="S28" s="98"/>
      <c r="T28" s="99"/>
      <c r="U28" s="100"/>
      <c r="V28" s="100"/>
      <c r="W28" s="101"/>
      <c r="X28" s="88"/>
      <c r="Y28" s="88"/>
      <c r="Z28" s="88"/>
      <c r="AA28" s="88"/>
      <c r="AB28" s="88"/>
      <c r="AC28" s="35"/>
      <c r="AD28" s="35"/>
      <c r="AE28" s="35"/>
      <c r="AF28" s="35"/>
      <c r="AG28" s="35"/>
      <c r="AH28" s="35"/>
    </row>
    <row r="29" spans="1:34" s="21" customFormat="1" ht="22.5">
      <c r="A29" s="7">
        <v>20</v>
      </c>
      <c r="B29" s="154" t="s">
        <v>366</v>
      </c>
      <c r="C29" s="7" t="s">
        <v>10</v>
      </c>
      <c r="D29" s="238" t="s">
        <v>455</v>
      </c>
      <c r="E29" s="141" t="s">
        <v>454</v>
      </c>
      <c r="F29" s="23"/>
      <c r="G29" s="23" t="s">
        <v>1</v>
      </c>
      <c r="I29" s="23"/>
      <c r="J29" s="23">
        <v>2</v>
      </c>
      <c r="K29" s="23">
        <v>0</v>
      </c>
      <c r="L29" s="23">
        <v>0</v>
      </c>
      <c r="M29" s="23">
        <v>2</v>
      </c>
      <c r="N29" s="206">
        <v>2</v>
      </c>
      <c r="O29" s="33" t="s">
        <v>42</v>
      </c>
      <c r="P29" s="146" t="s">
        <v>312</v>
      </c>
      <c r="Q29" s="34"/>
      <c r="R29" s="89"/>
      <c r="S29" s="89"/>
      <c r="T29" s="99"/>
      <c r="U29" s="100"/>
      <c r="V29" s="99"/>
      <c r="W29" s="101"/>
      <c r="X29" s="88"/>
      <c r="Y29" s="88"/>
      <c r="Z29" s="88"/>
      <c r="AA29" s="88"/>
      <c r="AB29" s="113"/>
      <c r="AC29" s="35"/>
      <c r="AD29" s="35"/>
      <c r="AE29" s="35"/>
      <c r="AF29" s="35"/>
      <c r="AG29" s="35"/>
      <c r="AH29" s="35"/>
    </row>
    <row r="30" spans="1:34" ht="22.5" customHeight="1">
      <c r="A30" s="7">
        <v>21</v>
      </c>
      <c r="B30" s="154" t="s">
        <v>218</v>
      </c>
      <c r="C30" s="7" t="s">
        <v>10</v>
      </c>
      <c r="D30" s="48" t="s">
        <v>94</v>
      </c>
      <c r="E30" s="141" t="s">
        <v>367</v>
      </c>
      <c r="F30" s="23"/>
      <c r="G30" s="23" t="s">
        <v>118</v>
      </c>
      <c r="H30" s="23"/>
      <c r="I30" s="23"/>
      <c r="J30" s="23">
        <v>0</v>
      </c>
      <c r="K30" s="23">
        <v>3</v>
      </c>
      <c r="L30" s="23">
        <v>0</v>
      </c>
      <c r="M30" s="23">
        <v>3</v>
      </c>
      <c r="N30" s="206">
        <v>3</v>
      </c>
      <c r="O30" s="33" t="s">
        <v>380</v>
      </c>
      <c r="P30" s="146" t="s">
        <v>328</v>
      </c>
      <c r="Q30" s="88"/>
      <c r="R30" s="88"/>
      <c r="S30" s="88"/>
      <c r="T30" s="88"/>
      <c r="U30" s="100"/>
      <c r="AB30" s="29"/>
      <c r="AC30" s="29"/>
      <c r="AD30" s="29"/>
      <c r="AE30" s="29"/>
      <c r="AF30" s="29"/>
      <c r="AG30" s="29"/>
      <c r="AH30" s="29"/>
    </row>
    <row r="31" spans="1:34" ht="22.5">
      <c r="A31" s="7">
        <v>22</v>
      </c>
      <c r="B31" s="14" t="s">
        <v>370</v>
      </c>
      <c r="C31" s="7" t="s">
        <v>10</v>
      </c>
      <c r="D31" s="48" t="s">
        <v>409</v>
      </c>
      <c r="E31" s="142" t="s">
        <v>369</v>
      </c>
      <c r="F31" s="23"/>
      <c r="G31" s="23"/>
      <c r="H31" s="23"/>
      <c r="I31" s="23" t="s">
        <v>1</v>
      </c>
      <c r="J31" s="23">
        <v>2</v>
      </c>
      <c r="K31" s="23">
        <v>0</v>
      </c>
      <c r="L31" s="23">
        <v>0</v>
      </c>
      <c r="M31" s="23">
        <v>2</v>
      </c>
      <c r="N31" s="206">
        <v>2</v>
      </c>
      <c r="O31" s="33" t="s">
        <v>105</v>
      </c>
      <c r="P31" s="146" t="s">
        <v>335</v>
      </c>
      <c r="Q31" s="88"/>
      <c r="R31" s="88"/>
      <c r="S31" s="88"/>
      <c r="T31" s="88"/>
      <c r="U31" s="100"/>
      <c r="AB31" s="29"/>
      <c r="AC31" s="29"/>
      <c r="AD31" s="29"/>
      <c r="AE31" s="29"/>
      <c r="AF31" s="29"/>
      <c r="AG31" s="29"/>
      <c r="AH31" s="29"/>
    </row>
    <row r="32" spans="1:34" ht="22.5">
      <c r="A32" s="7">
        <v>23</v>
      </c>
      <c r="B32" s="7" t="s">
        <v>261</v>
      </c>
      <c r="C32" s="7" t="s">
        <v>162</v>
      </c>
      <c r="D32" s="49" t="s">
        <v>127</v>
      </c>
      <c r="E32" s="79" t="s">
        <v>236</v>
      </c>
      <c r="F32" s="8"/>
      <c r="G32" s="8"/>
      <c r="H32" s="8" t="s">
        <v>1</v>
      </c>
      <c r="I32" s="27"/>
      <c r="J32" s="25">
        <v>2</v>
      </c>
      <c r="K32" s="25">
        <v>0</v>
      </c>
      <c r="L32" s="25">
        <v>0</v>
      </c>
      <c r="M32" s="25">
        <v>2</v>
      </c>
      <c r="N32" s="215">
        <v>2</v>
      </c>
      <c r="O32" s="41" t="s">
        <v>56</v>
      </c>
      <c r="P32" s="146" t="s">
        <v>336</v>
      </c>
      <c r="Q32" s="88"/>
      <c r="R32" s="88"/>
      <c r="S32" s="88"/>
      <c r="T32" s="88"/>
      <c r="U32" s="100"/>
      <c r="AB32" s="29"/>
      <c r="AC32" s="29"/>
      <c r="AD32" s="29"/>
      <c r="AE32" s="29"/>
      <c r="AF32" s="29"/>
      <c r="AG32" s="29"/>
      <c r="AH32" s="29"/>
    </row>
    <row r="33" spans="1:34" ht="12.75">
      <c r="A33" s="7">
        <v>24</v>
      </c>
      <c r="B33" s="7" t="s">
        <v>239</v>
      </c>
      <c r="C33" s="7" t="s">
        <v>10</v>
      </c>
      <c r="D33" s="40" t="s">
        <v>21</v>
      </c>
      <c r="E33" s="80" t="s">
        <v>237</v>
      </c>
      <c r="F33" s="8"/>
      <c r="G33" s="8"/>
      <c r="H33" s="8" t="s">
        <v>1</v>
      </c>
      <c r="I33" s="27"/>
      <c r="J33" s="25">
        <v>2</v>
      </c>
      <c r="K33" s="25">
        <v>0</v>
      </c>
      <c r="L33" s="25">
        <v>0</v>
      </c>
      <c r="M33" s="25">
        <v>2</v>
      </c>
      <c r="N33" s="215">
        <v>2</v>
      </c>
      <c r="O33" s="41" t="s">
        <v>73</v>
      </c>
      <c r="P33" s="146" t="s">
        <v>337</v>
      </c>
      <c r="Q33" s="88"/>
      <c r="R33" s="88"/>
      <c r="S33" s="88"/>
      <c r="T33" s="88"/>
      <c r="U33" s="100"/>
      <c r="AB33" s="29"/>
      <c r="AC33" s="29"/>
      <c r="AD33" s="29"/>
      <c r="AE33" s="29"/>
      <c r="AF33" s="29"/>
      <c r="AG33" s="29"/>
      <c r="AH33" s="29"/>
    </row>
    <row r="34" spans="1:34" ht="12.75">
      <c r="A34" s="7">
        <v>25</v>
      </c>
      <c r="B34" s="7" t="s">
        <v>274</v>
      </c>
      <c r="C34" s="7" t="s">
        <v>10</v>
      </c>
      <c r="D34" s="50" t="s">
        <v>141</v>
      </c>
      <c r="E34" s="124" t="s">
        <v>270</v>
      </c>
      <c r="F34" s="19"/>
      <c r="G34" s="15"/>
      <c r="H34" s="8" t="s">
        <v>1</v>
      </c>
      <c r="I34" s="8"/>
      <c r="J34" s="8">
        <v>2</v>
      </c>
      <c r="K34" s="8">
        <v>0</v>
      </c>
      <c r="L34" s="8">
        <v>0</v>
      </c>
      <c r="M34" s="26">
        <v>2</v>
      </c>
      <c r="N34" s="212">
        <v>2</v>
      </c>
      <c r="O34" s="42" t="s">
        <v>143</v>
      </c>
      <c r="P34" s="146" t="s">
        <v>338</v>
      </c>
      <c r="Q34" s="88"/>
      <c r="R34" s="88"/>
      <c r="S34" s="88"/>
      <c r="T34" s="88"/>
      <c r="U34" s="100"/>
      <c r="AB34" s="29"/>
      <c r="AC34" s="29"/>
      <c r="AD34" s="29"/>
      <c r="AE34" s="29"/>
      <c r="AF34" s="29"/>
      <c r="AG34" s="29"/>
      <c r="AH34" s="29"/>
    </row>
    <row r="35" spans="1:34" ht="12.75">
      <c r="A35" s="7">
        <v>26</v>
      </c>
      <c r="B35" s="10" t="s">
        <v>275</v>
      </c>
      <c r="C35" s="7" t="s">
        <v>10</v>
      </c>
      <c r="D35" s="50" t="s">
        <v>142</v>
      </c>
      <c r="E35" s="124" t="s">
        <v>270</v>
      </c>
      <c r="F35" s="22"/>
      <c r="G35" s="16"/>
      <c r="H35" s="11" t="s">
        <v>33</v>
      </c>
      <c r="I35" s="11"/>
      <c r="J35" s="11">
        <v>0</v>
      </c>
      <c r="K35" s="11">
        <v>1</v>
      </c>
      <c r="L35" s="11">
        <v>0</v>
      </c>
      <c r="M35" s="56">
        <v>1</v>
      </c>
      <c r="N35" s="213">
        <v>1</v>
      </c>
      <c r="O35" s="42" t="s">
        <v>143</v>
      </c>
      <c r="P35" s="146" t="s">
        <v>338</v>
      </c>
      <c r="U35" s="100"/>
      <c r="AB35" s="29"/>
      <c r="AC35" s="29"/>
      <c r="AD35" s="29"/>
      <c r="AE35" s="29"/>
      <c r="AF35" s="29"/>
      <c r="AG35" s="29"/>
      <c r="AH35" s="29"/>
    </row>
    <row r="36" spans="1:21" ht="22.5">
      <c r="A36" s="7">
        <v>27</v>
      </c>
      <c r="B36" s="7" t="s">
        <v>240</v>
      </c>
      <c r="C36" s="7"/>
      <c r="D36" s="40" t="s">
        <v>134</v>
      </c>
      <c r="E36" s="79" t="s">
        <v>238</v>
      </c>
      <c r="F36" s="17"/>
      <c r="G36" s="8"/>
      <c r="H36" s="8" t="s">
        <v>1</v>
      </c>
      <c r="I36" s="26"/>
      <c r="J36" s="8">
        <v>2</v>
      </c>
      <c r="K36" s="8">
        <v>0</v>
      </c>
      <c r="L36" s="8">
        <v>0</v>
      </c>
      <c r="M36" s="8">
        <v>2</v>
      </c>
      <c r="N36" s="204">
        <v>2</v>
      </c>
      <c r="O36" s="51" t="s">
        <v>49</v>
      </c>
      <c r="P36" s="146" t="s">
        <v>325</v>
      </c>
      <c r="U36" s="100"/>
    </row>
    <row r="37" spans="1:16" ht="22.5" customHeight="1">
      <c r="A37" s="7">
        <v>28</v>
      </c>
      <c r="B37" s="7" t="s">
        <v>241</v>
      </c>
      <c r="C37" s="7" t="s">
        <v>10</v>
      </c>
      <c r="D37" s="40" t="s">
        <v>117</v>
      </c>
      <c r="E37" s="80" t="s">
        <v>242</v>
      </c>
      <c r="F37" s="8"/>
      <c r="G37" s="8"/>
      <c r="H37" s="8" t="s">
        <v>1</v>
      </c>
      <c r="I37" s="9"/>
      <c r="J37" s="216">
        <v>2</v>
      </c>
      <c r="K37" s="216">
        <v>0</v>
      </c>
      <c r="L37" s="216">
        <v>0</v>
      </c>
      <c r="M37" s="216">
        <v>2</v>
      </c>
      <c r="N37" s="217">
        <v>2</v>
      </c>
      <c r="O37" s="33" t="s">
        <v>58</v>
      </c>
      <c r="P37" s="146" t="s">
        <v>340</v>
      </c>
    </row>
    <row r="38" spans="1:16" ht="12.75">
      <c r="A38" s="7">
        <v>29</v>
      </c>
      <c r="B38" s="37" t="s">
        <v>202</v>
      </c>
      <c r="C38" s="76" t="s">
        <v>10</v>
      </c>
      <c r="D38" s="48" t="s">
        <v>99</v>
      </c>
      <c r="E38" s="92" t="s">
        <v>203</v>
      </c>
      <c r="F38" s="25"/>
      <c r="G38" s="23"/>
      <c r="H38" s="23" t="s">
        <v>5</v>
      </c>
      <c r="I38" s="23"/>
      <c r="J38" s="23">
        <v>0</v>
      </c>
      <c r="K38" s="23">
        <v>2</v>
      </c>
      <c r="L38" s="23">
        <v>0</v>
      </c>
      <c r="M38" s="23">
        <v>2</v>
      </c>
      <c r="N38" s="206">
        <v>2</v>
      </c>
      <c r="O38" s="33" t="s">
        <v>9</v>
      </c>
      <c r="P38" s="146" t="s">
        <v>318</v>
      </c>
    </row>
    <row r="39" spans="1:16" ht="22.5">
      <c r="A39" s="7">
        <v>30</v>
      </c>
      <c r="B39" s="7" t="s">
        <v>162</v>
      </c>
      <c r="C39" s="7" t="s">
        <v>10</v>
      </c>
      <c r="D39" s="48" t="s">
        <v>103</v>
      </c>
      <c r="E39" s="80" t="s">
        <v>310</v>
      </c>
      <c r="F39" s="23"/>
      <c r="G39" s="23"/>
      <c r="H39" s="23" t="s">
        <v>1</v>
      </c>
      <c r="I39" s="23"/>
      <c r="J39" s="23">
        <v>2</v>
      </c>
      <c r="K39" s="23">
        <v>0</v>
      </c>
      <c r="L39" s="23">
        <v>0</v>
      </c>
      <c r="M39" s="23">
        <v>2</v>
      </c>
      <c r="N39" s="206">
        <v>2</v>
      </c>
      <c r="O39" s="33" t="s">
        <v>383</v>
      </c>
      <c r="P39" s="146" t="s">
        <v>339</v>
      </c>
    </row>
    <row r="40" spans="1:16" ht="12.75">
      <c r="A40" s="7">
        <v>31</v>
      </c>
      <c r="B40" s="94" t="s">
        <v>204</v>
      </c>
      <c r="C40" s="76" t="s">
        <v>10</v>
      </c>
      <c r="D40" s="48" t="s">
        <v>116</v>
      </c>
      <c r="E40" s="92" t="s">
        <v>205</v>
      </c>
      <c r="F40" s="25"/>
      <c r="G40" s="23"/>
      <c r="H40" s="23" t="s">
        <v>5</v>
      </c>
      <c r="I40" s="23"/>
      <c r="J40" s="23">
        <v>0</v>
      </c>
      <c r="K40" s="23">
        <v>2</v>
      </c>
      <c r="L40" s="23">
        <v>0</v>
      </c>
      <c r="M40" s="23">
        <v>2</v>
      </c>
      <c r="N40" s="206">
        <v>2</v>
      </c>
      <c r="O40" s="33" t="s">
        <v>138</v>
      </c>
      <c r="P40" s="146" t="s">
        <v>364</v>
      </c>
    </row>
    <row r="41" spans="1:15" ht="12.75">
      <c r="A41" s="21"/>
      <c r="B41" s="21"/>
      <c r="C41" s="21"/>
      <c r="D41" s="21"/>
      <c r="E41" s="21"/>
      <c r="F41" s="21">
        <v>0</v>
      </c>
      <c r="G41" s="21">
        <v>5</v>
      </c>
      <c r="H41" s="21">
        <v>23</v>
      </c>
      <c r="I41" s="21">
        <v>12</v>
      </c>
      <c r="J41" s="21">
        <f>SUM(J21:J39)</f>
        <v>29</v>
      </c>
      <c r="K41" s="21">
        <f>SUM(K21:K39)</f>
        <v>8</v>
      </c>
      <c r="L41" s="21">
        <f>SUM(L21:L39)</f>
        <v>2</v>
      </c>
      <c r="M41" s="21">
        <f>SUM(M21:M40)</f>
        <v>39</v>
      </c>
      <c r="N41" s="21">
        <f>SUM(N21:N40)</f>
        <v>39</v>
      </c>
      <c r="O41" s="37"/>
    </row>
    <row r="42" spans="1:15" ht="12.75">
      <c r="A42" s="21"/>
      <c r="B42" s="21"/>
      <c r="C42" s="21"/>
      <c r="E42" s="64" t="s">
        <v>444</v>
      </c>
      <c r="F42" s="52">
        <f aca="true" t="shared" si="0" ref="F42:N42">SUM(F41,F15)</f>
        <v>0</v>
      </c>
      <c r="G42" s="52">
        <f t="shared" si="0"/>
        <v>5</v>
      </c>
      <c r="H42" s="52">
        <f t="shared" si="0"/>
        <v>23</v>
      </c>
      <c r="I42" s="52">
        <f t="shared" si="0"/>
        <v>12</v>
      </c>
      <c r="J42" s="52">
        <f t="shared" si="0"/>
        <v>37</v>
      </c>
      <c r="K42" s="52">
        <f t="shared" si="0"/>
        <v>9</v>
      </c>
      <c r="L42" s="52">
        <f t="shared" si="0"/>
        <v>17</v>
      </c>
      <c r="M42" s="52">
        <f t="shared" si="0"/>
        <v>63</v>
      </c>
      <c r="N42" s="52">
        <f t="shared" si="0"/>
        <v>63</v>
      </c>
      <c r="O42" s="37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37"/>
    </row>
    <row r="44" ht="12.75">
      <c r="A44" s="2" t="s">
        <v>445</v>
      </c>
    </row>
    <row r="45" spans="1:15" ht="12.75">
      <c r="A45" s="21"/>
      <c r="B45" s="35"/>
      <c r="C45" s="35"/>
      <c r="D45" s="35"/>
      <c r="E45" s="35"/>
      <c r="F45" s="21"/>
      <c r="G45" s="21"/>
      <c r="H45" s="21"/>
      <c r="I45" s="21"/>
      <c r="J45" s="21"/>
      <c r="K45" s="21"/>
      <c r="L45" s="21"/>
      <c r="M45" s="21"/>
      <c r="N45" s="21"/>
      <c r="O45" s="37"/>
    </row>
    <row r="46" spans="1:15" ht="12.75">
      <c r="A46" s="53"/>
      <c r="B46" s="35"/>
      <c r="C46" s="35"/>
      <c r="D46" s="35"/>
      <c r="E46" s="35"/>
      <c r="F46" s="21"/>
      <c r="G46" s="21"/>
      <c r="H46" s="21"/>
      <c r="I46" s="21"/>
      <c r="J46" s="21"/>
      <c r="K46" s="21"/>
      <c r="L46" s="21"/>
      <c r="M46" s="21"/>
      <c r="N46" s="21"/>
      <c r="O46" s="37"/>
    </row>
    <row r="47" spans="1:15" ht="12.75">
      <c r="A47" s="35"/>
      <c r="B47" s="35"/>
      <c r="C47" s="21"/>
      <c r="D47" s="3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37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37"/>
    </row>
    <row r="49" spans="1:15" ht="12.75">
      <c r="A49" s="35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37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37"/>
    </row>
  </sheetData>
  <sheetProtection/>
  <mergeCells count="17">
    <mergeCell ref="C3:C4"/>
    <mergeCell ref="K3:M3"/>
    <mergeCell ref="B19:B20"/>
    <mergeCell ref="C19:C20"/>
    <mergeCell ref="K19:M19"/>
    <mergeCell ref="E3:E4"/>
    <mergeCell ref="E19:E20"/>
    <mergeCell ref="A19:A20"/>
    <mergeCell ref="F19:I19"/>
    <mergeCell ref="A1:O1"/>
    <mergeCell ref="A3:A4"/>
    <mergeCell ref="F3:I3"/>
    <mergeCell ref="D3:D4"/>
    <mergeCell ref="N3:N4"/>
    <mergeCell ref="N19:N20"/>
    <mergeCell ref="D19:D20"/>
    <mergeCell ref="B3:B4"/>
  </mergeCells>
  <dataValidations count="1">
    <dataValidation allowBlank="1" showInputMessage="1" showErrorMessage="1" promptTitle="Figyelmeztetés" prompt="Kérjük pontosan adja meg a tárgy kódját, mert a késöbbiekben nem változtatható!" sqref="B31 B26:B2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3">
      <selection activeCell="D21" sqref="D21"/>
    </sheetView>
  </sheetViews>
  <sheetFormatPr defaultColWidth="9.00390625" defaultRowHeight="12.75"/>
  <cols>
    <col min="1" max="1" width="9.125" style="21" customWidth="1"/>
    <col min="2" max="2" width="10.875" style="21" customWidth="1"/>
    <col min="3" max="3" width="16.375" style="21" customWidth="1"/>
    <col min="4" max="4" width="27.625" style="21" customWidth="1"/>
    <col min="5" max="5" width="16.375" style="21" customWidth="1"/>
    <col min="6" max="6" width="5.875" style="21" bestFit="1" customWidth="1"/>
    <col min="7" max="7" width="6.75390625" style="21" bestFit="1" customWidth="1"/>
    <col min="8" max="9" width="5.875" style="21" bestFit="1" customWidth="1"/>
    <col min="10" max="10" width="9.375" style="21" bestFit="1" customWidth="1"/>
    <col min="11" max="11" width="3.00390625" style="21" bestFit="1" customWidth="1"/>
    <col min="12" max="12" width="3.875" style="21" bestFit="1" customWidth="1"/>
    <col min="13" max="13" width="5.375" style="21" bestFit="1" customWidth="1"/>
    <col min="14" max="14" width="5.375" style="21" customWidth="1"/>
    <col min="15" max="15" width="13.75390625" style="37" bestFit="1" customWidth="1"/>
    <col min="16" max="16" width="12.125" style="21" customWidth="1"/>
    <col min="17" max="17" width="9.125" style="35" customWidth="1"/>
    <col min="18" max="18" width="17.875" style="35" customWidth="1"/>
    <col min="19" max="29" width="9.125" style="35" customWidth="1"/>
    <col min="30" max="16384" width="9.125" style="21" customWidth="1"/>
  </cols>
  <sheetData>
    <row r="1" spans="1:15" ht="12" thickBot="1">
      <c r="A1" s="277" t="s">
        <v>446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6" ht="12" thickBot="1">
      <c r="A2" s="233" t="s">
        <v>442</v>
      </c>
      <c r="P2" s="37"/>
    </row>
    <row r="3" spans="1:16" ht="11.25" customHeight="1">
      <c r="A3" s="265" t="s">
        <v>429</v>
      </c>
      <c r="B3" s="260" t="s">
        <v>430</v>
      </c>
      <c r="C3" s="260" t="s">
        <v>431</v>
      </c>
      <c r="D3" s="240" t="s">
        <v>432</v>
      </c>
      <c r="E3" s="240" t="s">
        <v>433</v>
      </c>
      <c r="F3" s="252" t="s">
        <v>434</v>
      </c>
      <c r="G3" s="252"/>
      <c r="H3" s="252"/>
      <c r="I3" s="252"/>
      <c r="J3" s="157"/>
      <c r="K3" s="252"/>
      <c r="L3" s="252"/>
      <c r="M3" s="252"/>
      <c r="N3" s="263" t="s">
        <v>435</v>
      </c>
      <c r="O3" s="128"/>
      <c r="P3" s="156"/>
    </row>
    <row r="4" spans="1:16" ht="12" thickBot="1">
      <c r="A4" s="266"/>
      <c r="B4" s="261"/>
      <c r="C4" s="261"/>
      <c r="D4" s="241"/>
      <c r="E4" s="247"/>
      <c r="F4" s="4">
        <v>1</v>
      </c>
      <c r="G4" s="5">
        <v>2</v>
      </c>
      <c r="H4" s="5">
        <v>3</v>
      </c>
      <c r="I4" s="5">
        <v>4</v>
      </c>
      <c r="J4" s="5" t="s">
        <v>436</v>
      </c>
      <c r="K4" s="5" t="s">
        <v>437</v>
      </c>
      <c r="L4" s="5" t="s">
        <v>0</v>
      </c>
      <c r="M4" s="6" t="s">
        <v>438</v>
      </c>
      <c r="N4" s="264"/>
      <c r="O4" s="127" t="s">
        <v>439</v>
      </c>
      <c r="P4" s="129" t="s">
        <v>440</v>
      </c>
    </row>
    <row r="5" spans="1:28" ht="33.75">
      <c r="A5" s="7">
        <v>1</v>
      </c>
      <c r="B5" s="7" t="s">
        <v>250</v>
      </c>
      <c r="C5" s="7" t="s">
        <v>10</v>
      </c>
      <c r="D5" s="39" t="s">
        <v>20</v>
      </c>
      <c r="E5" s="38" t="s">
        <v>243</v>
      </c>
      <c r="F5" s="17"/>
      <c r="G5" s="8" t="s">
        <v>1</v>
      </c>
      <c r="H5" s="8"/>
      <c r="I5" s="26"/>
      <c r="J5" s="8">
        <v>2</v>
      </c>
      <c r="K5" s="8">
        <v>0</v>
      </c>
      <c r="L5" s="8">
        <v>0</v>
      </c>
      <c r="M5" s="188">
        <v>2</v>
      </c>
      <c r="N5" s="204">
        <v>2</v>
      </c>
      <c r="O5" s="51" t="s">
        <v>55</v>
      </c>
      <c r="P5" t="s">
        <v>341</v>
      </c>
      <c r="Q5" s="34"/>
      <c r="R5" s="97"/>
      <c r="S5" s="98"/>
      <c r="T5" s="99"/>
      <c r="U5" s="99"/>
      <c r="V5" s="99"/>
      <c r="W5" s="99"/>
      <c r="X5" s="99"/>
      <c r="Y5" s="100"/>
      <c r="Z5" s="99"/>
      <c r="AA5" s="101"/>
      <c r="AB5" s="88"/>
    </row>
    <row r="6" spans="1:28" ht="22.5">
      <c r="A6" s="7">
        <v>2</v>
      </c>
      <c r="B6" s="7" t="s">
        <v>251</v>
      </c>
      <c r="C6" s="7" t="s">
        <v>10</v>
      </c>
      <c r="D6" s="49" t="s">
        <v>107</v>
      </c>
      <c r="E6" s="80" t="s">
        <v>244</v>
      </c>
      <c r="F6" s="17"/>
      <c r="G6" s="8"/>
      <c r="H6" s="8"/>
      <c r="I6" s="8" t="s">
        <v>1</v>
      </c>
      <c r="J6" s="8">
        <v>2</v>
      </c>
      <c r="K6" s="8">
        <v>0</v>
      </c>
      <c r="L6" s="8">
        <v>0</v>
      </c>
      <c r="M6" s="188">
        <v>2</v>
      </c>
      <c r="N6" s="204">
        <v>2</v>
      </c>
      <c r="O6" s="51" t="s">
        <v>54</v>
      </c>
      <c r="P6" s="146" t="s">
        <v>343</v>
      </c>
      <c r="Q6" s="34"/>
      <c r="R6" s="89"/>
      <c r="S6" s="102"/>
      <c r="T6" s="99"/>
      <c r="U6" s="99"/>
      <c r="V6" s="99"/>
      <c r="W6" s="99"/>
      <c r="X6" s="99"/>
      <c r="Y6" s="100"/>
      <c r="Z6" s="99"/>
      <c r="AA6" s="101"/>
      <c r="AB6" s="88"/>
    </row>
    <row r="7" spans="1:28" ht="22.5">
      <c r="A7" s="7">
        <v>3</v>
      </c>
      <c r="B7" s="7" t="s">
        <v>252</v>
      </c>
      <c r="C7" s="7" t="s">
        <v>254</v>
      </c>
      <c r="D7" s="40" t="s">
        <v>136</v>
      </c>
      <c r="E7" s="80" t="s">
        <v>245</v>
      </c>
      <c r="F7" s="207"/>
      <c r="G7" s="8" t="s">
        <v>1</v>
      </c>
      <c r="H7" s="8"/>
      <c r="I7" s="26"/>
      <c r="J7" s="8">
        <v>2</v>
      </c>
      <c r="K7" s="8">
        <v>0</v>
      </c>
      <c r="L7" s="8">
        <v>0</v>
      </c>
      <c r="M7" s="188">
        <v>2</v>
      </c>
      <c r="N7" s="204">
        <v>2</v>
      </c>
      <c r="O7" s="55" t="s">
        <v>86</v>
      </c>
      <c r="P7" s="146" t="s">
        <v>342</v>
      </c>
      <c r="Q7" s="34"/>
      <c r="R7" s="89"/>
      <c r="S7" s="98"/>
      <c r="T7" s="88"/>
      <c r="U7" s="99"/>
      <c r="V7" s="99"/>
      <c r="W7" s="99"/>
      <c r="X7" s="99"/>
      <c r="Y7" s="99"/>
      <c r="Z7" s="99"/>
      <c r="AA7" s="101"/>
      <c r="AB7" s="88"/>
    </row>
    <row r="8" spans="1:28" ht="33.75" customHeight="1">
      <c r="A8" s="7">
        <v>4</v>
      </c>
      <c r="B8" s="7" t="s">
        <v>253</v>
      </c>
      <c r="C8" s="14" t="s">
        <v>255</v>
      </c>
      <c r="D8" s="40" t="s">
        <v>97</v>
      </c>
      <c r="E8" s="80" t="s">
        <v>246</v>
      </c>
      <c r="F8" s="17"/>
      <c r="G8" s="8" t="s">
        <v>1</v>
      </c>
      <c r="H8" s="8"/>
      <c r="I8" s="26"/>
      <c r="J8" s="8">
        <v>2</v>
      </c>
      <c r="K8" s="8">
        <v>0</v>
      </c>
      <c r="L8" s="8">
        <v>0</v>
      </c>
      <c r="M8" s="188">
        <v>2</v>
      </c>
      <c r="N8" s="204">
        <v>2</v>
      </c>
      <c r="O8" s="51" t="s">
        <v>87</v>
      </c>
      <c r="P8" s="146" t="s">
        <v>344</v>
      </c>
      <c r="Q8" s="36"/>
      <c r="R8" s="89"/>
      <c r="S8" s="98"/>
      <c r="T8" s="99"/>
      <c r="U8" s="99"/>
      <c r="V8" s="99"/>
      <c r="W8" s="99"/>
      <c r="X8" s="99"/>
      <c r="Y8" s="99"/>
      <c r="Z8" s="99"/>
      <c r="AA8" s="101"/>
      <c r="AB8" s="88"/>
    </row>
    <row r="9" spans="1:28" ht="12.75">
      <c r="A9" s="7">
        <v>5</v>
      </c>
      <c r="B9" s="7" t="s">
        <v>254</v>
      </c>
      <c r="C9" s="7" t="s">
        <v>162</v>
      </c>
      <c r="D9" s="40" t="s">
        <v>98</v>
      </c>
      <c r="E9" s="80" t="s">
        <v>247</v>
      </c>
      <c r="F9" s="17"/>
      <c r="G9" s="8"/>
      <c r="H9" s="207"/>
      <c r="I9" s="8" t="s">
        <v>2</v>
      </c>
      <c r="J9" s="8">
        <v>3</v>
      </c>
      <c r="K9" s="8">
        <v>0</v>
      </c>
      <c r="L9" s="8">
        <v>0</v>
      </c>
      <c r="M9" s="188">
        <v>3</v>
      </c>
      <c r="N9" s="204">
        <v>3</v>
      </c>
      <c r="O9" s="51" t="s">
        <v>88</v>
      </c>
      <c r="P9" s="146" t="s">
        <v>339</v>
      </c>
      <c r="Q9" s="34"/>
      <c r="R9" s="89"/>
      <c r="S9" s="98"/>
      <c r="T9" s="99"/>
      <c r="U9" s="99"/>
      <c r="V9" s="88"/>
      <c r="W9" s="99"/>
      <c r="X9" s="99"/>
      <c r="Y9" s="99"/>
      <c r="Z9" s="99"/>
      <c r="AA9" s="101"/>
      <c r="AB9" s="88"/>
    </row>
    <row r="10" spans="1:28" ht="22.5">
      <c r="A10" s="7">
        <v>6</v>
      </c>
      <c r="B10" s="7" t="s">
        <v>240</v>
      </c>
      <c r="C10" s="7" t="s">
        <v>162</v>
      </c>
      <c r="D10" s="40" t="s">
        <v>134</v>
      </c>
      <c r="E10" s="79" t="s">
        <v>238</v>
      </c>
      <c r="F10" s="17"/>
      <c r="G10" s="8"/>
      <c r="H10" s="8" t="s">
        <v>1</v>
      </c>
      <c r="I10" s="26"/>
      <c r="J10" s="8">
        <v>2</v>
      </c>
      <c r="K10" s="8">
        <v>0</v>
      </c>
      <c r="L10" s="8">
        <v>0</v>
      </c>
      <c r="M10" s="188">
        <v>2</v>
      </c>
      <c r="N10" s="204">
        <v>2</v>
      </c>
      <c r="O10" s="51" t="s">
        <v>49</v>
      </c>
      <c r="P10" s="146" t="s">
        <v>325</v>
      </c>
      <c r="Q10" s="34"/>
      <c r="R10" s="103"/>
      <c r="S10" s="98"/>
      <c r="T10" s="99"/>
      <c r="U10" s="99"/>
      <c r="V10" s="99"/>
      <c r="W10" s="99"/>
      <c r="X10" s="99"/>
      <c r="Y10" s="99"/>
      <c r="Z10" s="99"/>
      <c r="AA10" s="101"/>
      <c r="AB10" s="88"/>
    </row>
    <row r="11" spans="1:28" ht="22.5">
      <c r="A11" s="7">
        <v>7</v>
      </c>
      <c r="B11" s="7" t="s">
        <v>256</v>
      </c>
      <c r="C11" s="7" t="s">
        <v>162</v>
      </c>
      <c r="D11" s="40" t="s">
        <v>133</v>
      </c>
      <c r="E11" s="80" t="s">
        <v>248</v>
      </c>
      <c r="F11" s="17"/>
      <c r="G11" s="8"/>
      <c r="H11" s="8" t="s">
        <v>4</v>
      </c>
      <c r="I11" s="26"/>
      <c r="J11" s="8">
        <v>0</v>
      </c>
      <c r="K11" s="8">
        <v>0</v>
      </c>
      <c r="L11" s="8">
        <v>3</v>
      </c>
      <c r="M11" s="188">
        <v>3</v>
      </c>
      <c r="N11" s="204">
        <v>3</v>
      </c>
      <c r="O11" s="51" t="s">
        <v>49</v>
      </c>
      <c r="P11" s="146" t="s">
        <v>325</v>
      </c>
      <c r="Q11" s="34"/>
      <c r="R11" s="89"/>
      <c r="S11" s="98"/>
      <c r="T11" s="99"/>
      <c r="U11" s="99"/>
      <c r="V11" s="99"/>
      <c r="W11" s="99"/>
      <c r="X11" s="99"/>
      <c r="Y11" s="99"/>
      <c r="Z11" s="99"/>
      <c r="AA11" s="101"/>
      <c r="AB11" s="88"/>
    </row>
    <row r="12" spans="1:28" ht="33.75">
      <c r="A12" s="7">
        <v>8</v>
      </c>
      <c r="B12" s="10" t="s">
        <v>257</v>
      </c>
      <c r="C12" s="10" t="s">
        <v>10</v>
      </c>
      <c r="D12" s="40" t="s">
        <v>128</v>
      </c>
      <c r="E12" s="81" t="s">
        <v>249</v>
      </c>
      <c r="F12" s="18"/>
      <c r="G12" s="11"/>
      <c r="H12" s="11" t="s">
        <v>4</v>
      </c>
      <c r="I12" s="56"/>
      <c r="J12" s="8">
        <v>0</v>
      </c>
      <c r="K12" s="8">
        <v>0</v>
      </c>
      <c r="L12" s="8">
        <v>3</v>
      </c>
      <c r="M12" s="188">
        <v>3</v>
      </c>
      <c r="N12" s="204">
        <v>3</v>
      </c>
      <c r="O12" s="51" t="s">
        <v>55</v>
      </c>
      <c r="P12" s="146" t="s">
        <v>341</v>
      </c>
      <c r="Q12" s="34"/>
      <c r="R12" s="89"/>
      <c r="S12" s="98"/>
      <c r="T12" s="99"/>
      <c r="U12" s="100"/>
      <c r="V12" s="100"/>
      <c r="W12" s="99"/>
      <c r="X12" s="99"/>
      <c r="Y12" s="99"/>
      <c r="Z12" s="99"/>
      <c r="AA12" s="101"/>
      <c r="AB12" s="88"/>
    </row>
    <row r="13" spans="1:28" ht="12.75">
      <c r="A13" s="7">
        <v>9</v>
      </c>
      <c r="B13" s="28" t="s">
        <v>258</v>
      </c>
      <c r="C13" s="7" t="s">
        <v>254</v>
      </c>
      <c r="D13" s="40" t="s">
        <v>411</v>
      </c>
      <c r="E13" s="80" t="s">
        <v>247</v>
      </c>
      <c r="F13" s="17"/>
      <c r="G13" s="25"/>
      <c r="H13" s="23"/>
      <c r="I13" s="23" t="s">
        <v>6</v>
      </c>
      <c r="J13" s="8">
        <v>0</v>
      </c>
      <c r="K13" s="8">
        <v>0</v>
      </c>
      <c r="L13" s="8">
        <v>4</v>
      </c>
      <c r="M13" s="188">
        <v>4</v>
      </c>
      <c r="N13" s="204">
        <v>4</v>
      </c>
      <c r="O13" s="41" t="s">
        <v>87</v>
      </c>
      <c r="P13" s="146" t="s">
        <v>344</v>
      </c>
      <c r="Q13" s="34"/>
      <c r="R13" s="89"/>
      <c r="S13" s="98"/>
      <c r="T13" s="99"/>
      <c r="U13" s="88"/>
      <c r="V13" s="104"/>
      <c r="W13" s="104"/>
      <c r="X13" s="99"/>
      <c r="Y13" s="99"/>
      <c r="Z13" s="99"/>
      <c r="AA13" s="101"/>
      <c r="AB13" s="88"/>
    </row>
    <row r="14" spans="4:15" ht="11.25">
      <c r="D14" s="40"/>
      <c r="E14" s="80"/>
      <c r="F14" s="207">
        <v>0</v>
      </c>
      <c r="G14" s="207" t="s">
        <v>397</v>
      </c>
      <c r="H14" s="207" t="s">
        <v>398</v>
      </c>
      <c r="I14" s="207" t="s">
        <v>399</v>
      </c>
      <c r="J14" s="137">
        <f>SUM(J5:J13)</f>
        <v>13</v>
      </c>
      <c r="K14" s="137">
        <f>SUM(K5:K13)</f>
        <v>0</v>
      </c>
      <c r="L14" s="137">
        <f>SUM(L5:L13)</f>
        <v>10</v>
      </c>
      <c r="M14" s="137">
        <f>SUM(M5:M13)</f>
        <v>23</v>
      </c>
      <c r="N14" s="211">
        <f>SUM(N5:N13)</f>
        <v>23</v>
      </c>
      <c r="O14" s="57"/>
    </row>
    <row r="15" spans="10:15" ht="11.25">
      <c r="J15" s="35"/>
      <c r="K15" s="35"/>
      <c r="L15" s="35"/>
      <c r="M15" s="35"/>
      <c r="N15" s="35"/>
      <c r="O15" s="57"/>
    </row>
    <row r="16" spans="1:15" ht="11.25">
      <c r="A16" s="44" t="s">
        <v>443</v>
      </c>
      <c r="J16" s="35"/>
      <c r="K16" s="35"/>
      <c r="L16" s="35"/>
      <c r="M16" s="35"/>
      <c r="N16" s="35"/>
      <c r="O16" s="57"/>
    </row>
    <row r="17" spans="10:15" ht="12" thickBot="1">
      <c r="J17" s="35"/>
      <c r="K17" s="35"/>
      <c r="L17" s="35"/>
      <c r="M17" s="35"/>
      <c r="N17" s="35"/>
      <c r="O17" s="57"/>
    </row>
    <row r="18" spans="1:16" ht="11.25" customHeight="1">
      <c r="A18" s="265" t="s">
        <v>429</v>
      </c>
      <c r="B18" s="260" t="s">
        <v>430</v>
      </c>
      <c r="C18" s="260" t="s">
        <v>431</v>
      </c>
      <c r="D18" s="240" t="s">
        <v>432</v>
      </c>
      <c r="E18" s="240" t="s">
        <v>433</v>
      </c>
      <c r="F18" s="252" t="s">
        <v>434</v>
      </c>
      <c r="G18" s="252"/>
      <c r="H18" s="252"/>
      <c r="I18" s="252"/>
      <c r="J18" s="157"/>
      <c r="K18" s="252"/>
      <c r="L18" s="252"/>
      <c r="M18" s="252"/>
      <c r="N18" s="263" t="s">
        <v>435</v>
      </c>
      <c r="O18" s="128"/>
      <c r="P18" s="156"/>
    </row>
    <row r="19" spans="1:16" ht="12" thickBot="1">
      <c r="A19" s="266"/>
      <c r="B19" s="261"/>
      <c r="C19" s="261"/>
      <c r="D19" s="241"/>
      <c r="E19" s="247"/>
      <c r="F19" s="4">
        <v>1</v>
      </c>
      <c r="G19" s="5">
        <v>2</v>
      </c>
      <c r="H19" s="5">
        <v>3</v>
      </c>
      <c r="I19" s="5">
        <v>4</v>
      </c>
      <c r="J19" s="5" t="s">
        <v>436</v>
      </c>
      <c r="K19" s="5" t="s">
        <v>437</v>
      </c>
      <c r="L19" s="5" t="s">
        <v>0</v>
      </c>
      <c r="M19" s="6" t="s">
        <v>438</v>
      </c>
      <c r="N19" s="264"/>
      <c r="O19" s="127" t="s">
        <v>439</v>
      </c>
      <c r="P19" s="129" t="s">
        <v>440</v>
      </c>
    </row>
    <row r="20" spans="1:24" ht="33.75">
      <c r="A20" s="7">
        <v>10</v>
      </c>
      <c r="B20" s="7" t="s">
        <v>221</v>
      </c>
      <c r="C20" s="7" t="s">
        <v>160</v>
      </c>
      <c r="D20" s="40" t="s">
        <v>112</v>
      </c>
      <c r="E20" s="80" t="s">
        <v>213</v>
      </c>
      <c r="F20" s="17"/>
      <c r="G20" s="8"/>
      <c r="H20" s="8" t="s">
        <v>5</v>
      </c>
      <c r="I20" s="8"/>
      <c r="J20" s="8">
        <v>0</v>
      </c>
      <c r="K20" s="8">
        <v>0</v>
      </c>
      <c r="L20" s="8">
        <v>2</v>
      </c>
      <c r="M20" s="9">
        <v>2</v>
      </c>
      <c r="N20" s="204">
        <v>2</v>
      </c>
      <c r="O20" s="33" t="s">
        <v>52</v>
      </c>
      <c r="P20" s="146" t="s">
        <v>331</v>
      </c>
      <c r="Q20" s="34"/>
      <c r="R20" s="97"/>
      <c r="S20" s="108"/>
      <c r="T20" s="99"/>
      <c r="U20" s="99"/>
      <c r="V20" s="99"/>
      <c r="W20" s="101"/>
      <c r="X20" s="113"/>
    </row>
    <row r="21" spans="1:28" ht="33.75">
      <c r="A21" s="7">
        <v>11</v>
      </c>
      <c r="B21" s="7" t="s">
        <v>261</v>
      </c>
      <c r="C21" s="7" t="s">
        <v>162</v>
      </c>
      <c r="D21" s="49" t="s">
        <v>127</v>
      </c>
      <c r="E21" s="150" t="s">
        <v>236</v>
      </c>
      <c r="F21" s="8"/>
      <c r="G21" s="8"/>
      <c r="H21" s="8" t="s">
        <v>1</v>
      </c>
      <c r="I21" s="27"/>
      <c r="J21" s="25">
        <v>2</v>
      </c>
      <c r="K21" s="25">
        <v>0</v>
      </c>
      <c r="L21" s="25">
        <v>0</v>
      </c>
      <c r="M21" s="25">
        <v>2</v>
      </c>
      <c r="N21" s="215">
        <v>2</v>
      </c>
      <c r="O21" s="41" t="s">
        <v>56</v>
      </c>
      <c r="P21" s="146" t="s">
        <v>336</v>
      </c>
      <c r="Q21" s="34"/>
      <c r="R21" s="103"/>
      <c r="S21" s="121"/>
      <c r="T21" s="99"/>
      <c r="U21" s="99"/>
      <c r="V21" s="100"/>
      <c r="W21" s="101"/>
      <c r="X21" s="88"/>
      <c r="Y21" s="88"/>
      <c r="Z21" s="88"/>
      <c r="AA21" s="88"/>
      <c r="AB21" s="88"/>
    </row>
    <row r="22" spans="1:28" ht="22.5">
      <c r="A22" s="7">
        <v>12</v>
      </c>
      <c r="B22" s="7" t="s">
        <v>239</v>
      </c>
      <c r="C22" s="7" t="s">
        <v>10</v>
      </c>
      <c r="D22" s="40" t="s">
        <v>21</v>
      </c>
      <c r="E22" s="151" t="s">
        <v>237</v>
      </c>
      <c r="F22" s="8"/>
      <c r="G22" s="8"/>
      <c r="H22" s="8" t="s">
        <v>1</v>
      </c>
      <c r="I22" s="27"/>
      <c r="J22" s="25">
        <v>2</v>
      </c>
      <c r="K22" s="25">
        <v>0</v>
      </c>
      <c r="L22" s="25">
        <v>0</v>
      </c>
      <c r="M22" s="25">
        <v>2</v>
      </c>
      <c r="N22" s="215">
        <v>2</v>
      </c>
      <c r="O22" s="41" t="s">
        <v>73</v>
      </c>
      <c r="P22" s="146" t="s">
        <v>337</v>
      </c>
      <c r="Q22" s="34"/>
      <c r="R22" s="89"/>
      <c r="S22" s="121"/>
      <c r="T22" s="99"/>
      <c r="U22" s="100"/>
      <c r="V22" s="99"/>
      <c r="W22" s="101"/>
      <c r="X22" s="88"/>
      <c r="Y22" s="88"/>
      <c r="Z22" s="88"/>
      <c r="AA22" s="88"/>
      <c r="AB22" s="88"/>
    </row>
    <row r="23" spans="1:29" s="20" customFormat="1" ht="12.75">
      <c r="A23" s="7">
        <v>13</v>
      </c>
      <c r="B23" s="7" t="s">
        <v>262</v>
      </c>
      <c r="C23" s="7" t="s">
        <v>10</v>
      </c>
      <c r="D23" s="58" t="s">
        <v>40</v>
      </c>
      <c r="E23" s="151" t="s">
        <v>259</v>
      </c>
      <c r="F23" s="8"/>
      <c r="G23" s="8" t="s">
        <v>1</v>
      </c>
      <c r="H23" s="8"/>
      <c r="I23" s="27"/>
      <c r="J23" s="25">
        <v>2</v>
      </c>
      <c r="K23" s="25">
        <v>0</v>
      </c>
      <c r="L23" s="25">
        <v>0</v>
      </c>
      <c r="M23" s="25">
        <v>2</v>
      </c>
      <c r="N23" s="215">
        <v>2</v>
      </c>
      <c r="O23" s="59" t="s">
        <v>37</v>
      </c>
      <c r="P23" s="146" t="s">
        <v>345</v>
      </c>
      <c r="Q23" s="34"/>
      <c r="R23" s="89"/>
      <c r="S23" s="98"/>
      <c r="T23" s="99"/>
      <c r="U23" s="99"/>
      <c r="V23" s="100"/>
      <c r="W23" s="101"/>
      <c r="X23" s="88"/>
      <c r="Y23" s="88"/>
      <c r="Z23" s="88"/>
      <c r="AA23" s="88"/>
      <c r="AB23" s="88"/>
      <c r="AC23" s="105"/>
    </row>
    <row r="24" spans="1:28" ht="12.75">
      <c r="A24" s="7">
        <v>14</v>
      </c>
      <c r="B24" s="7" t="s">
        <v>263</v>
      </c>
      <c r="C24" s="7" t="s">
        <v>10</v>
      </c>
      <c r="D24" s="38" t="s">
        <v>23</v>
      </c>
      <c r="E24" s="151" t="s">
        <v>260</v>
      </c>
      <c r="F24" s="8"/>
      <c r="G24" s="8" t="s">
        <v>1</v>
      </c>
      <c r="H24" s="8"/>
      <c r="I24" s="27"/>
      <c r="J24" s="25">
        <v>2</v>
      </c>
      <c r="K24" s="25">
        <v>0</v>
      </c>
      <c r="L24" s="25">
        <v>0</v>
      </c>
      <c r="M24" s="25">
        <v>2</v>
      </c>
      <c r="N24" s="215">
        <v>2</v>
      </c>
      <c r="O24" s="41" t="s">
        <v>37</v>
      </c>
      <c r="P24" s="146" t="s">
        <v>345</v>
      </c>
      <c r="Q24" s="34"/>
      <c r="R24" s="89"/>
      <c r="S24" s="122"/>
      <c r="T24" s="99"/>
      <c r="U24" s="100"/>
      <c r="V24" s="99"/>
      <c r="W24" s="101"/>
      <c r="X24" s="88"/>
      <c r="Y24" s="88"/>
      <c r="Z24" s="88"/>
      <c r="AA24" s="88"/>
      <c r="AB24" s="123"/>
    </row>
    <row r="25" spans="1:28" ht="12.75">
      <c r="A25" s="7">
        <v>15</v>
      </c>
      <c r="B25" s="7" t="s">
        <v>232</v>
      </c>
      <c r="C25" s="7" t="s">
        <v>10</v>
      </c>
      <c r="D25" s="38" t="s">
        <v>76</v>
      </c>
      <c r="E25" s="151" t="s">
        <v>227</v>
      </c>
      <c r="F25" s="8"/>
      <c r="G25" s="8"/>
      <c r="H25" s="8"/>
      <c r="I25" s="8" t="s">
        <v>1</v>
      </c>
      <c r="J25" s="25">
        <v>2</v>
      </c>
      <c r="K25" s="25">
        <v>0</v>
      </c>
      <c r="L25" s="25">
        <v>0</v>
      </c>
      <c r="M25" s="25">
        <v>2</v>
      </c>
      <c r="N25" s="215">
        <v>2</v>
      </c>
      <c r="O25" s="33" t="s">
        <v>72</v>
      </c>
      <c r="P25" s="146" t="s">
        <v>326</v>
      </c>
      <c r="Q25" s="34"/>
      <c r="R25" s="89"/>
      <c r="S25" s="89"/>
      <c r="T25" s="99"/>
      <c r="U25" s="100"/>
      <c r="V25" s="99"/>
      <c r="W25" s="101"/>
      <c r="X25" s="88"/>
      <c r="Y25" s="88"/>
      <c r="Z25" s="88"/>
      <c r="AA25" s="88"/>
      <c r="AB25" s="88"/>
    </row>
    <row r="26" spans="1:28" ht="22.5">
      <c r="A26" s="7">
        <v>16</v>
      </c>
      <c r="B26" s="7" t="s">
        <v>233</v>
      </c>
      <c r="C26" s="7" t="s">
        <v>10</v>
      </c>
      <c r="D26" s="201" t="s">
        <v>410</v>
      </c>
      <c r="E26" s="151" t="s">
        <v>228</v>
      </c>
      <c r="F26" s="8"/>
      <c r="G26" s="8"/>
      <c r="H26" s="8"/>
      <c r="I26" s="8" t="s">
        <v>1</v>
      </c>
      <c r="J26" s="25">
        <v>2</v>
      </c>
      <c r="K26" s="25">
        <v>0</v>
      </c>
      <c r="L26" s="25">
        <v>0</v>
      </c>
      <c r="M26" s="25">
        <v>2</v>
      </c>
      <c r="N26" s="215">
        <v>2</v>
      </c>
      <c r="O26" s="41" t="s">
        <v>9</v>
      </c>
      <c r="P26" s="146" t="s">
        <v>318</v>
      </c>
      <c r="Q26" s="34"/>
      <c r="R26" s="89"/>
      <c r="S26" s="89"/>
      <c r="T26" s="99"/>
      <c r="U26" s="100"/>
      <c r="V26" s="99"/>
      <c r="W26" s="101"/>
      <c r="X26" s="88"/>
      <c r="Y26" s="88"/>
      <c r="Z26" s="88"/>
      <c r="AA26" s="88"/>
      <c r="AB26" s="88"/>
    </row>
    <row r="27" spans="1:28" ht="33" customHeight="1">
      <c r="A27" s="7">
        <v>17</v>
      </c>
      <c r="B27" s="7" t="s">
        <v>234</v>
      </c>
      <c r="C27" s="7"/>
      <c r="D27" s="46" t="s">
        <v>77</v>
      </c>
      <c r="E27" s="80" t="s">
        <v>229</v>
      </c>
      <c r="F27" s="8"/>
      <c r="G27" s="8"/>
      <c r="H27" s="8" t="s">
        <v>36</v>
      </c>
      <c r="I27" s="9"/>
      <c r="J27" s="25">
        <v>1</v>
      </c>
      <c r="K27" s="25">
        <v>0</v>
      </c>
      <c r="L27" s="25">
        <v>0</v>
      </c>
      <c r="M27" s="25">
        <v>1</v>
      </c>
      <c r="N27" s="215">
        <v>1</v>
      </c>
      <c r="O27" s="33" t="s">
        <v>72</v>
      </c>
      <c r="P27" s="148" t="s">
        <v>326</v>
      </c>
      <c r="Q27" s="34"/>
      <c r="R27" s="89"/>
      <c r="S27" s="89"/>
      <c r="T27" s="99"/>
      <c r="U27" s="99"/>
      <c r="V27" s="99"/>
      <c r="W27" s="101"/>
      <c r="AB27" s="113"/>
    </row>
    <row r="28" spans="1:27" ht="22.5">
      <c r="A28" s="7">
        <v>18</v>
      </c>
      <c r="B28" s="86" t="s">
        <v>456</v>
      </c>
      <c r="C28" s="86"/>
      <c r="D28" s="139" t="s">
        <v>79</v>
      </c>
      <c r="E28" s="152" t="s">
        <v>230</v>
      </c>
      <c r="F28" s="8"/>
      <c r="G28" s="8"/>
      <c r="H28" s="8"/>
      <c r="I28" s="8" t="s">
        <v>1</v>
      </c>
      <c r="J28" s="25">
        <v>2</v>
      </c>
      <c r="K28" s="25">
        <v>0</v>
      </c>
      <c r="L28" s="25">
        <v>0</v>
      </c>
      <c r="M28" s="25">
        <v>2</v>
      </c>
      <c r="N28" s="215">
        <v>2</v>
      </c>
      <c r="O28" s="33" t="s">
        <v>80</v>
      </c>
      <c r="P28" s="146" t="s">
        <v>333</v>
      </c>
      <c r="Q28" s="34"/>
      <c r="R28" s="89"/>
      <c r="S28" s="114"/>
      <c r="T28" s="99"/>
      <c r="U28" s="99"/>
      <c r="V28" s="99"/>
      <c r="W28" s="100"/>
      <c r="X28" s="88"/>
      <c r="Y28" s="88"/>
      <c r="Z28" s="88"/>
      <c r="AA28" s="88"/>
    </row>
    <row r="29" spans="1:28" ht="33.75">
      <c r="A29" s="7">
        <v>19</v>
      </c>
      <c r="B29" s="239" t="s">
        <v>457</v>
      </c>
      <c r="C29" s="86" t="s">
        <v>10</v>
      </c>
      <c r="D29" s="140" t="s">
        <v>106</v>
      </c>
      <c r="E29" s="155" t="s">
        <v>376</v>
      </c>
      <c r="F29" s="23"/>
      <c r="G29" s="23"/>
      <c r="H29" s="23"/>
      <c r="I29" s="23" t="s">
        <v>1</v>
      </c>
      <c r="J29" s="23">
        <v>2</v>
      </c>
      <c r="K29" s="23">
        <v>0</v>
      </c>
      <c r="L29" s="23">
        <v>0</v>
      </c>
      <c r="M29" s="23">
        <v>2</v>
      </c>
      <c r="N29" s="206">
        <v>2</v>
      </c>
      <c r="O29" s="33" t="s">
        <v>57</v>
      </c>
      <c r="P29" s="146" t="s">
        <v>346</v>
      </c>
      <c r="Q29" s="115"/>
      <c r="R29" s="116"/>
      <c r="S29" s="116"/>
      <c r="T29" s="117"/>
      <c r="U29" s="117"/>
      <c r="V29" s="100"/>
      <c r="W29" s="118"/>
      <c r="X29" s="88"/>
      <c r="Y29" s="88"/>
      <c r="Z29" s="88"/>
      <c r="AA29" s="88"/>
      <c r="AB29" s="119"/>
    </row>
    <row r="30" spans="1:28" ht="33.75">
      <c r="A30" s="7">
        <v>20</v>
      </c>
      <c r="B30" t="s">
        <v>366</v>
      </c>
      <c r="C30" s="86" t="s">
        <v>10</v>
      </c>
      <c r="D30" s="238" t="s">
        <v>455</v>
      </c>
      <c r="E30" s="141" t="s">
        <v>454</v>
      </c>
      <c r="F30" s="23"/>
      <c r="G30" s="23" t="s">
        <v>1</v>
      </c>
      <c r="I30" s="23"/>
      <c r="J30" s="23">
        <v>2</v>
      </c>
      <c r="K30" s="23">
        <v>0</v>
      </c>
      <c r="L30" s="23">
        <v>0</v>
      </c>
      <c r="M30" s="23">
        <v>2</v>
      </c>
      <c r="N30" s="206">
        <v>2</v>
      </c>
      <c r="O30" s="33" t="s">
        <v>42</v>
      </c>
      <c r="P30" s="146" t="s">
        <v>312</v>
      </c>
      <c r="Q30" s="115"/>
      <c r="R30" s="116"/>
      <c r="S30" s="120"/>
      <c r="T30" s="117"/>
      <c r="U30" s="117"/>
      <c r="V30" s="100"/>
      <c r="W30" s="118"/>
      <c r="X30" s="88"/>
      <c r="Y30" s="88"/>
      <c r="Z30" s="88"/>
      <c r="AA30" s="88"/>
      <c r="AB30" s="119"/>
    </row>
    <row r="31" spans="1:28" ht="22.5">
      <c r="A31" s="7">
        <v>21</v>
      </c>
      <c r="B31" s="7" t="s">
        <v>274</v>
      </c>
      <c r="C31" s="7" t="s">
        <v>10</v>
      </c>
      <c r="D31" s="47" t="s">
        <v>141</v>
      </c>
      <c r="E31" s="80" t="s">
        <v>270</v>
      </c>
      <c r="F31" s="19"/>
      <c r="G31" s="15"/>
      <c r="H31" s="8" t="s">
        <v>1</v>
      </c>
      <c r="I31" s="8"/>
      <c r="J31" s="8">
        <v>2</v>
      </c>
      <c r="K31" s="8">
        <v>0</v>
      </c>
      <c r="L31" s="8">
        <v>0</v>
      </c>
      <c r="M31" s="26">
        <v>2</v>
      </c>
      <c r="N31" s="212">
        <v>2</v>
      </c>
      <c r="O31" s="42" t="s">
        <v>143</v>
      </c>
      <c r="P31" s="146" t="s">
        <v>338</v>
      </c>
      <c r="Q31" s="115"/>
      <c r="R31" s="116"/>
      <c r="S31" s="116"/>
      <c r="T31" s="117"/>
      <c r="U31" s="117"/>
      <c r="V31" s="117"/>
      <c r="W31" s="118"/>
      <c r="X31" s="88"/>
      <c r="Y31" s="88"/>
      <c r="Z31" s="88"/>
      <c r="AA31" s="88"/>
      <c r="AB31" s="119"/>
    </row>
    <row r="32" spans="1:28" ht="22.5">
      <c r="A32" s="7">
        <v>22</v>
      </c>
      <c r="B32" s="10" t="s">
        <v>275</v>
      </c>
      <c r="C32" s="7" t="s">
        <v>10</v>
      </c>
      <c r="D32" s="47" t="s">
        <v>142</v>
      </c>
      <c r="E32" s="80" t="s">
        <v>270</v>
      </c>
      <c r="F32" s="22"/>
      <c r="G32" s="16"/>
      <c r="H32" s="11" t="s">
        <v>33</v>
      </c>
      <c r="I32" s="11"/>
      <c r="J32" s="11">
        <v>0</v>
      </c>
      <c r="K32" s="11">
        <v>1</v>
      </c>
      <c r="L32" s="11">
        <v>0</v>
      </c>
      <c r="M32" s="56">
        <v>1</v>
      </c>
      <c r="N32" s="213">
        <v>1</v>
      </c>
      <c r="O32" s="42" t="s">
        <v>143</v>
      </c>
      <c r="P32" s="146" t="s">
        <v>338</v>
      </c>
      <c r="Q32" s="115"/>
      <c r="R32" s="116"/>
      <c r="S32" s="116"/>
      <c r="T32" s="117"/>
      <c r="U32" s="100"/>
      <c r="V32" s="117"/>
      <c r="W32" s="118"/>
      <c r="X32" s="88"/>
      <c r="Y32" s="88"/>
      <c r="Z32" s="88"/>
      <c r="AA32" s="88"/>
      <c r="AB32" s="119"/>
    </row>
    <row r="33" spans="1:16" ht="12.75">
      <c r="A33" s="7">
        <v>23</v>
      </c>
      <c r="B33" s="7" t="s">
        <v>241</v>
      </c>
      <c r="C33" s="7" t="s">
        <v>10</v>
      </c>
      <c r="D33" s="40" t="s">
        <v>117</v>
      </c>
      <c r="E33" s="80" t="s">
        <v>242</v>
      </c>
      <c r="F33" s="8"/>
      <c r="G33" s="8"/>
      <c r="H33" s="8" t="s">
        <v>1</v>
      </c>
      <c r="I33" s="9"/>
      <c r="J33" s="216">
        <v>2</v>
      </c>
      <c r="K33" s="216">
        <v>0</v>
      </c>
      <c r="L33" s="216">
        <v>0</v>
      </c>
      <c r="M33" s="216">
        <v>2</v>
      </c>
      <c r="N33" s="217">
        <v>2</v>
      </c>
      <c r="O33" s="33" t="s">
        <v>58</v>
      </c>
      <c r="P33" s="146" t="s">
        <v>340</v>
      </c>
    </row>
    <row r="34" spans="1:16" ht="33.75">
      <c r="A34" s="7">
        <v>24</v>
      </c>
      <c r="B34" s="10" t="s">
        <v>305</v>
      </c>
      <c r="C34" s="10" t="s">
        <v>10</v>
      </c>
      <c r="D34" s="38" t="s">
        <v>39</v>
      </c>
      <c r="E34" s="81" t="s">
        <v>295</v>
      </c>
      <c r="F34" s="18"/>
      <c r="G34" s="11"/>
      <c r="H34" s="11" t="s">
        <v>1</v>
      </c>
      <c r="I34" s="11"/>
      <c r="J34" s="11">
        <v>2</v>
      </c>
      <c r="K34" s="11">
        <v>0</v>
      </c>
      <c r="L34" s="11">
        <v>0</v>
      </c>
      <c r="M34" s="56">
        <v>2</v>
      </c>
      <c r="N34" s="213">
        <v>2</v>
      </c>
      <c r="O34" s="33" t="s">
        <v>63</v>
      </c>
      <c r="P34" s="146" t="s">
        <v>347</v>
      </c>
    </row>
    <row r="35" spans="1:16" ht="12.75">
      <c r="A35" s="7">
        <v>25</v>
      </c>
      <c r="B35" s="7" t="s">
        <v>287</v>
      </c>
      <c r="C35" s="7" t="s">
        <v>10</v>
      </c>
      <c r="D35" s="40" t="s">
        <v>29</v>
      </c>
      <c r="E35" s="7" t="s">
        <v>288</v>
      </c>
      <c r="F35" s="17"/>
      <c r="G35" s="8"/>
      <c r="H35" s="8" t="s">
        <v>1</v>
      </c>
      <c r="I35" s="8"/>
      <c r="J35" s="8">
        <v>2</v>
      </c>
      <c r="K35" s="8">
        <v>0</v>
      </c>
      <c r="L35" s="8">
        <v>0</v>
      </c>
      <c r="M35" s="26">
        <v>2</v>
      </c>
      <c r="N35" s="212">
        <v>2</v>
      </c>
      <c r="O35" s="33" t="s">
        <v>48</v>
      </c>
      <c r="P35" s="146" t="s">
        <v>348</v>
      </c>
    </row>
    <row r="36" spans="1:16" ht="12.75">
      <c r="A36" s="7">
        <v>26</v>
      </c>
      <c r="B36" s="37" t="s">
        <v>202</v>
      </c>
      <c r="C36" s="76" t="s">
        <v>10</v>
      </c>
      <c r="D36" s="48" t="s">
        <v>99</v>
      </c>
      <c r="E36" s="92" t="s">
        <v>203</v>
      </c>
      <c r="F36" s="25"/>
      <c r="G36" s="23"/>
      <c r="H36" s="23" t="s">
        <v>5</v>
      </c>
      <c r="I36" s="23"/>
      <c r="J36" s="23">
        <v>0</v>
      </c>
      <c r="K36" s="23">
        <v>2</v>
      </c>
      <c r="L36" s="23">
        <v>0</v>
      </c>
      <c r="M36" s="23">
        <v>2</v>
      </c>
      <c r="N36" s="206">
        <v>2</v>
      </c>
      <c r="O36" s="33" t="s">
        <v>9</v>
      </c>
      <c r="P36" s="146" t="s">
        <v>318</v>
      </c>
    </row>
    <row r="37" spans="1:16" ht="22.5">
      <c r="A37" s="7">
        <v>27</v>
      </c>
      <c r="B37" s="7" t="s">
        <v>162</v>
      </c>
      <c r="C37" s="7" t="s">
        <v>10</v>
      </c>
      <c r="D37" s="48" t="s">
        <v>103</v>
      </c>
      <c r="E37" s="80" t="s">
        <v>310</v>
      </c>
      <c r="F37" s="23"/>
      <c r="G37" s="23"/>
      <c r="H37" s="23" t="s">
        <v>1</v>
      </c>
      <c r="I37" s="23"/>
      <c r="J37" s="23">
        <v>2</v>
      </c>
      <c r="K37" s="23">
        <v>0</v>
      </c>
      <c r="L37" s="23">
        <v>0</v>
      </c>
      <c r="M37" s="23">
        <v>2</v>
      </c>
      <c r="N37" s="206">
        <v>2</v>
      </c>
      <c r="O37" s="33" t="s">
        <v>383</v>
      </c>
      <c r="P37" s="146" t="s">
        <v>339</v>
      </c>
    </row>
    <row r="38" spans="1:16" ht="12.75">
      <c r="A38" s="7">
        <v>28</v>
      </c>
      <c r="B38" s="94" t="s">
        <v>204</v>
      </c>
      <c r="C38" s="76" t="s">
        <v>10</v>
      </c>
      <c r="D38" s="48" t="s">
        <v>116</v>
      </c>
      <c r="E38" s="92" t="s">
        <v>205</v>
      </c>
      <c r="F38" s="25"/>
      <c r="G38" s="23"/>
      <c r="H38" s="23" t="s">
        <v>5</v>
      </c>
      <c r="I38" s="23"/>
      <c r="J38" s="23">
        <v>0</v>
      </c>
      <c r="K38" s="23">
        <v>2</v>
      </c>
      <c r="L38" s="23">
        <v>0</v>
      </c>
      <c r="M38" s="23">
        <v>2</v>
      </c>
      <c r="N38" s="206">
        <v>2</v>
      </c>
      <c r="O38" s="33" t="s">
        <v>138</v>
      </c>
      <c r="P38" s="146" t="s">
        <v>364</v>
      </c>
    </row>
    <row r="39" spans="1:14" ht="11.25">
      <c r="A39" s="7"/>
      <c r="F39" s="207">
        <v>0</v>
      </c>
      <c r="G39" s="207">
        <v>6</v>
      </c>
      <c r="H39" s="207">
        <v>23</v>
      </c>
      <c r="I39" s="207">
        <v>8</v>
      </c>
      <c r="J39" s="207">
        <f>SUM(J20:J37)</f>
        <v>29</v>
      </c>
      <c r="K39" s="207">
        <f>SUM(K20:K37)</f>
        <v>3</v>
      </c>
      <c r="L39" s="207">
        <f>SUM(L20:L37)</f>
        <v>2</v>
      </c>
      <c r="M39" s="207">
        <f>SUM(M20:M38)</f>
        <v>36</v>
      </c>
      <c r="N39" s="207">
        <f>SUM(N20:N38)</f>
        <v>36</v>
      </c>
    </row>
    <row r="40" spans="4:14" ht="12.75">
      <c r="D40" s="64"/>
      <c r="E40" s="64" t="s">
        <v>444</v>
      </c>
      <c r="F40" s="208">
        <f aca="true" t="shared" si="0" ref="F40:N40">SUM(F14,F39)</f>
        <v>0</v>
      </c>
      <c r="G40" s="208">
        <f t="shared" si="0"/>
        <v>6</v>
      </c>
      <c r="H40" s="208">
        <f t="shared" si="0"/>
        <v>23</v>
      </c>
      <c r="I40" s="208">
        <f t="shared" si="0"/>
        <v>8</v>
      </c>
      <c r="J40" s="208">
        <f t="shared" si="0"/>
        <v>42</v>
      </c>
      <c r="K40" s="208">
        <f t="shared" si="0"/>
        <v>3</v>
      </c>
      <c r="L40" s="208">
        <f t="shared" si="0"/>
        <v>12</v>
      </c>
      <c r="M40" s="208">
        <f t="shared" si="0"/>
        <v>59</v>
      </c>
      <c r="N40" s="208">
        <f t="shared" si="0"/>
        <v>59</v>
      </c>
    </row>
    <row r="43" ht="11.25">
      <c r="A43" s="2" t="s">
        <v>445</v>
      </c>
    </row>
  </sheetData>
  <sheetProtection/>
  <mergeCells count="17">
    <mergeCell ref="A1:O1"/>
    <mergeCell ref="A3:A4"/>
    <mergeCell ref="F3:I3"/>
    <mergeCell ref="D3:D4"/>
    <mergeCell ref="N3:N4"/>
    <mergeCell ref="E3:E4"/>
    <mergeCell ref="B3:B4"/>
    <mergeCell ref="C3:C4"/>
    <mergeCell ref="K3:M3"/>
    <mergeCell ref="A18:A19"/>
    <mergeCell ref="F18:I18"/>
    <mergeCell ref="N18:N19"/>
    <mergeCell ref="D18:D19"/>
    <mergeCell ref="E18:E19"/>
    <mergeCell ref="B18:B19"/>
    <mergeCell ref="C18:C19"/>
    <mergeCell ref="K18:M18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3">
      <selection activeCell="E36" sqref="E36"/>
    </sheetView>
  </sheetViews>
  <sheetFormatPr defaultColWidth="9.00390625" defaultRowHeight="12.75"/>
  <cols>
    <col min="1" max="1" width="9.125" style="2" customWidth="1"/>
    <col min="2" max="2" width="15.375" style="2" customWidth="1"/>
    <col min="3" max="3" width="14.125" style="2" customWidth="1"/>
    <col min="4" max="4" width="33.75390625" style="2" bestFit="1" customWidth="1"/>
    <col min="5" max="5" width="22.625" style="230" customWidth="1"/>
    <col min="6" max="9" width="5.875" style="2" bestFit="1" customWidth="1"/>
    <col min="10" max="10" width="9.375" style="2" bestFit="1" customWidth="1"/>
    <col min="11" max="11" width="3.00390625" style="2" bestFit="1" customWidth="1"/>
    <col min="12" max="12" width="3.875" style="2" bestFit="1" customWidth="1"/>
    <col min="13" max="13" width="5.375" style="2" bestFit="1" customWidth="1"/>
    <col min="14" max="14" width="5.375" style="2" customWidth="1"/>
    <col min="15" max="15" width="17.25390625" style="31" customWidth="1"/>
    <col min="16" max="16" width="12.375" style="2" customWidth="1"/>
    <col min="17" max="17" width="12.125" style="88" customWidth="1"/>
    <col min="18" max="18" width="23.125" style="88" customWidth="1"/>
    <col min="19" max="19" width="18.625" style="88" customWidth="1"/>
    <col min="20" max="20" width="16.875" style="88" customWidth="1"/>
    <col min="21" max="31" width="9.125" style="88" customWidth="1"/>
    <col min="32" max="16384" width="9.125" style="2" customWidth="1"/>
  </cols>
  <sheetData>
    <row r="1" spans="1:15" ht="12" thickBot="1">
      <c r="A1" s="277" t="s">
        <v>447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12" thickBot="1">
      <c r="A2" s="233" t="s">
        <v>442</v>
      </c>
      <c r="B2" s="21"/>
      <c r="C2" s="21"/>
      <c r="D2" s="21"/>
      <c r="E2" s="226"/>
      <c r="F2" s="21"/>
      <c r="G2" s="21"/>
      <c r="H2" s="21"/>
      <c r="I2" s="21"/>
      <c r="J2" s="21"/>
      <c r="K2" s="21"/>
      <c r="L2" s="21"/>
      <c r="M2" s="21"/>
      <c r="N2" s="21"/>
      <c r="O2" s="37"/>
    </row>
    <row r="3" spans="1:29" ht="11.25" customHeight="1">
      <c r="A3" s="265" t="s">
        <v>429</v>
      </c>
      <c r="B3" s="260" t="s">
        <v>430</v>
      </c>
      <c r="C3" s="260" t="s">
        <v>431</v>
      </c>
      <c r="D3" s="240" t="s">
        <v>432</v>
      </c>
      <c r="E3" s="240" t="s">
        <v>433</v>
      </c>
      <c r="F3" s="252" t="s">
        <v>434</v>
      </c>
      <c r="G3" s="252"/>
      <c r="H3" s="252"/>
      <c r="I3" s="252"/>
      <c r="J3" s="157"/>
      <c r="K3" s="252"/>
      <c r="L3" s="252"/>
      <c r="M3" s="252"/>
      <c r="N3" s="263" t="s">
        <v>435</v>
      </c>
      <c r="O3" s="128"/>
      <c r="P3" s="156"/>
      <c r="Q3" s="34"/>
      <c r="R3" s="36"/>
      <c r="S3" s="103"/>
      <c r="T3" s="103"/>
      <c r="U3" s="110"/>
      <c r="V3" s="99"/>
      <c r="W3" s="99"/>
      <c r="X3" s="99"/>
      <c r="Y3" s="99"/>
      <c r="Z3" s="99"/>
      <c r="AA3" s="99"/>
      <c r="AB3" s="101"/>
      <c r="AC3" s="112"/>
    </row>
    <row r="4" spans="1:29" ht="12" thickBot="1">
      <c r="A4" s="266"/>
      <c r="B4" s="261"/>
      <c r="C4" s="261"/>
      <c r="D4" s="241"/>
      <c r="E4" s="247"/>
      <c r="F4" s="4">
        <v>1</v>
      </c>
      <c r="G4" s="5">
        <v>2</v>
      </c>
      <c r="H4" s="5">
        <v>3</v>
      </c>
      <c r="I4" s="5">
        <v>4</v>
      </c>
      <c r="J4" s="5" t="s">
        <v>436</v>
      </c>
      <c r="K4" s="5" t="s">
        <v>437</v>
      </c>
      <c r="L4" s="5" t="s">
        <v>0</v>
      </c>
      <c r="M4" s="6" t="s">
        <v>438</v>
      </c>
      <c r="N4" s="264"/>
      <c r="O4" s="127" t="s">
        <v>439</v>
      </c>
      <c r="P4" s="129" t="s">
        <v>440</v>
      </c>
      <c r="Q4" s="34"/>
      <c r="R4" s="36"/>
      <c r="S4" s="103"/>
      <c r="T4" s="103"/>
      <c r="U4" s="110"/>
      <c r="V4" s="99"/>
      <c r="W4" s="99"/>
      <c r="X4" s="99"/>
      <c r="Y4" s="99"/>
      <c r="Z4" s="99"/>
      <c r="AA4" s="99"/>
      <c r="AB4" s="101"/>
      <c r="AC4" s="112"/>
    </row>
    <row r="5" spans="1:29" ht="12.75">
      <c r="A5" s="7">
        <v>1</v>
      </c>
      <c r="B5" s="7" t="s">
        <v>264</v>
      </c>
      <c r="C5" s="7" t="s">
        <v>265</v>
      </c>
      <c r="D5" s="40" t="s">
        <v>24</v>
      </c>
      <c r="E5" s="92" t="s">
        <v>266</v>
      </c>
      <c r="F5" s="19"/>
      <c r="G5" s="8" t="s">
        <v>1</v>
      </c>
      <c r="H5" s="8"/>
      <c r="I5" s="8"/>
      <c r="J5" s="8">
        <v>2</v>
      </c>
      <c r="K5" s="8">
        <v>0</v>
      </c>
      <c r="L5" s="8">
        <v>0</v>
      </c>
      <c r="M5" s="223">
        <v>2</v>
      </c>
      <c r="N5" s="212">
        <v>2</v>
      </c>
      <c r="O5" s="42" t="s">
        <v>9</v>
      </c>
      <c r="P5" s="146" t="s">
        <v>318</v>
      </c>
      <c r="Q5" s="34"/>
      <c r="R5" s="34"/>
      <c r="S5" s="89"/>
      <c r="T5" s="98"/>
      <c r="U5" s="110"/>
      <c r="V5" s="99"/>
      <c r="W5" s="99"/>
      <c r="X5" s="99"/>
      <c r="Y5" s="99"/>
      <c r="Z5" s="100"/>
      <c r="AA5" s="99"/>
      <c r="AB5" s="101"/>
      <c r="AC5" s="112"/>
    </row>
    <row r="6" spans="1:29" ht="12.75">
      <c r="A6" s="7">
        <v>2</v>
      </c>
      <c r="B6" s="7" t="s">
        <v>265</v>
      </c>
      <c r="C6" s="7" t="s">
        <v>264</v>
      </c>
      <c r="D6" s="47" t="s">
        <v>25</v>
      </c>
      <c r="E6" s="92" t="s">
        <v>266</v>
      </c>
      <c r="F6" s="19"/>
      <c r="G6" s="8" t="s">
        <v>31</v>
      </c>
      <c r="H6" s="8"/>
      <c r="I6" s="8"/>
      <c r="J6" s="8">
        <v>0</v>
      </c>
      <c r="K6" s="8">
        <v>0</v>
      </c>
      <c r="L6" s="8">
        <v>1</v>
      </c>
      <c r="M6" s="223">
        <v>1</v>
      </c>
      <c r="N6" s="212">
        <v>1</v>
      </c>
      <c r="O6" s="42" t="s">
        <v>89</v>
      </c>
      <c r="P6" s="146" t="s">
        <v>318</v>
      </c>
      <c r="Q6" s="34"/>
      <c r="R6" s="34"/>
      <c r="S6" s="89"/>
      <c r="T6" s="130"/>
      <c r="U6" s="110"/>
      <c r="V6" s="99"/>
      <c r="W6" s="99"/>
      <c r="X6" s="99"/>
      <c r="Y6" s="99"/>
      <c r="Z6" s="100"/>
      <c r="AA6" s="99"/>
      <c r="AB6" s="101"/>
      <c r="AC6" s="112"/>
    </row>
    <row r="7" spans="1:29" ht="12.75">
      <c r="A7" s="7">
        <v>3</v>
      </c>
      <c r="B7" s="7" t="s">
        <v>271</v>
      </c>
      <c r="C7" s="7" t="s">
        <v>10</v>
      </c>
      <c r="D7" s="47" t="s">
        <v>26</v>
      </c>
      <c r="E7" s="79" t="s">
        <v>267</v>
      </c>
      <c r="F7" s="17"/>
      <c r="G7" s="8" t="s">
        <v>1</v>
      </c>
      <c r="H7" s="8"/>
      <c r="I7" s="8"/>
      <c r="J7" s="8">
        <v>2</v>
      </c>
      <c r="K7" s="8">
        <v>0</v>
      </c>
      <c r="L7" s="8">
        <v>0</v>
      </c>
      <c r="M7" s="223">
        <v>2</v>
      </c>
      <c r="N7" s="212">
        <v>2</v>
      </c>
      <c r="O7" s="60" t="s">
        <v>90</v>
      </c>
      <c r="P7" s="146" t="s">
        <v>349</v>
      </c>
      <c r="Q7" s="34"/>
      <c r="R7" s="34"/>
      <c r="S7" s="89"/>
      <c r="T7" s="91"/>
      <c r="U7" s="99"/>
      <c r="V7" s="99"/>
      <c r="W7" s="99"/>
      <c r="X7" s="99"/>
      <c r="Y7" s="99"/>
      <c r="Z7" s="99"/>
      <c r="AA7" s="99"/>
      <c r="AB7" s="101"/>
      <c r="AC7" s="131"/>
    </row>
    <row r="8" spans="1:29" ht="27.75" customHeight="1">
      <c r="A8" s="7">
        <v>4</v>
      </c>
      <c r="B8" s="7" t="s">
        <v>272</v>
      </c>
      <c r="C8" s="7" t="s">
        <v>10</v>
      </c>
      <c r="D8" s="38" t="s">
        <v>32</v>
      </c>
      <c r="E8" s="79" t="s">
        <v>268</v>
      </c>
      <c r="F8" s="21"/>
      <c r="G8" s="8" t="s">
        <v>3</v>
      </c>
      <c r="H8" s="8"/>
      <c r="I8" s="8"/>
      <c r="J8" s="8">
        <v>0</v>
      </c>
      <c r="K8" s="8">
        <v>0</v>
      </c>
      <c r="L8" s="8">
        <v>2</v>
      </c>
      <c r="M8" s="223">
        <v>2</v>
      </c>
      <c r="N8" s="212">
        <v>2</v>
      </c>
      <c r="O8" s="60" t="s">
        <v>74</v>
      </c>
      <c r="P8" s="146" t="s">
        <v>350</v>
      </c>
      <c r="Q8" s="34"/>
      <c r="R8" s="34"/>
      <c r="S8" s="89"/>
      <c r="T8" s="89"/>
      <c r="V8" s="99"/>
      <c r="W8" s="99"/>
      <c r="X8" s="99"/>
      <c r="Y8" s="99"/>
      <c r="Z8" s="99"/>
      <c r="AA8" s="99"/>
      <c r="AB8" s="101"/>
      <c r="AC8" s="131"/>
    </row>
    <row r="9" spans="1:29" ht="22.5">
      <c r="A9" s="7">
        <v>5</v>
      </c>
      <c r="B9" s="7" t="s">
        <v>273</v>
      </c>
      <c r="C9" s="7" t="s">
        <v>10</v>
      </c>
      <c r="D9" s="47" t="s">
        <v>122</v>
      </c>
      <c r="E9" s="79" t="s">
        <v>269</v>
      </c>
      <c r="F9" s="17"/>
      <c r="G9" s="8"/>
      <c r="H9" s="8" t="s">
        <v>1</v>
      </c>
      <c r="I9" s="8"/>
      <c r="J9" s="8">
        <v>2</v>
      </c>
      <c r="K9" s="8">
        <v>0</v>
      </c>
      <c r="L9" s="8">
        <v>0</v>
      </c>
      <c r="M9" s="223">
        <v>2</v>
      </c>
      <c r="N9" s="212">
        <v>2</v>
      </c>
      <c r="O9" s="60" t="s">
        <v>91</v>
      </c>
      <c r="P9" s="146" t="s">
        <v>351</v>
      </c>
      <c r="R9" s="109"/>
      <c r="S9" s="132"/>
      <c r="T9" s="102"/>
      <c r="U9" s="110"/>
      <c r="V9" s="133"/>
      <c r="W9" s="134"/>
      <c r="Y9" s="99"/>
      <c r="Z9" s="99"/>
      <c r="AA9" s="99"/>
      <c r="AB9" s="101"/>
      <c r="AC9" s="134"/>
    </row>
    <row r="10" spans="1:28" ht="28.5" customHeight="1">
      <c r="A10" s="7">
        <v>6</v>
      </c>
      <c r="B10" s="7" t="s">
        <v>274</v>
      </c>
      <c r="C10" s="7" t="s">
        <v>10</v>
      </c>
      <c r="D10" s="50" t="s">
        <v>141</v>
      </c>
      <c r="E10" s="79" t="s">
        <v>270</v>
      </c>
      <c r="F10" s="19"/>
      <c r="G10" s="15"/>
      <c r="H10" s="8" t="s">
        <v>1</v>
      </c>
      <c r="I10" s="8"/>
      <c r="J10" s="8">
        <v>2</v>
      </c>
      <c r="K10" s="8">
        <v>0</v>
      </c>
      <c r="L10" s="8">
        <v>0</v>
      </c>
      <c r="M10" s="223">
        <v>2</v>
      </c>
      <c r="N10" s="212">
        <v>2</v>
      </c>
      <c r="O10" s="42" t="s">
        <v>143</v>
      </c>
      <c r="P10" s="146" t="s">
        <v>338</v>
      </c>
      <c r="R10" s="109"/>
      <c r="S10" s="132"/>
      <c r="T10" s="102"/>
      <c r="U10" s="110"/>
      <c r="V10" s="134"/>
      <c r="W10" s="104"/>
      <c r="Y10" s="99"/>
      <c r="Z10" s="99"/>
      <c r="AA10" s="99"/>
      <c r="AB10" s="101"/>
    </row>
    <row r="11" spans="1:29" ht="28.5" customHeight="1">
      <c r="A11" s="7">
        <v>7</v>
      </c>
      <c r="B11" s="10" t="s">
        <v>275</v>
      </c>
      <c r="C11" s="7" t="s">
        <v>10</v>
      </c>
      <c r="D11" s="50" t="s">
        <v>142</v>
      </c>
      <c r="E11" s="79" t="s">
        <v>270</v>
      </c>
      <c r="F11" s="22"/>
      <c r="G11" s="16"/>
      <c r="H11" s="11" t="s">
        <v>33</v>
      </c>
      <c r="I11" s="11"/>
      <c r="J11" s="11">
        <v>0</v>
      </c>
      <c r="K11" s="11">
        <v>1</v>
      </c>
      <c r="L11" s="11">
        <v>0</v>
      </c>
      <c r="M11" s="224">
        <v>1</v>
      </c>
      <c r="N11" s="213">
        <v>1</v>
      </c>
      <c r="O11" s="42" t="s">
        <v>143</v>
      </c>
      <c r="P11" s="146" t="s">
        <v>338</v>
      </c>
      <c r="Q11" s="34"/>
      <c r="R11" s="34"/>
      <c r="S11" s="89"/>
      <c r="T11" s="91"/>
      <c r="U11" s="99"/>
      <c r="V11" s="99"/>
      <c r="W11" s="99"/>
      <c r="X11" s="99"/>
      <c r="Y11" s="99"/>
      <c r="Z11" s="99"/>
      <c r="AA11" s="99"/>
      <c r="AB11" s="101"/>
      <c r="AC11" s="131"/>
    </row>
    <row r="12" spans="1:29" ht="11.25">
      <c r="A12" s="21"/>
      <c r="B12" s="21"/>
      <c r="C12" s="21"/>
      <c r="D12" s="21"/>
      <c r="E12" s="226"/>
      <c r="F12" s="21">
        <v>0</v>
      </c>
      <c r="G12" s="207" t="s">
        <v>400</v>
      </c>
      <c r="H12" s="207" t="s">
        <v>401</v>
      </c>
      <c r="I12" s="207">
        <v>0</v>
      </c>
      <c r="J12" s="207">
        <f>SUM(J5:J11)</f>
        <v>8</v>
      </c>
      <c r="K12" s="207">
        <f>SUM(K5:K11)</f>
        <v>1</v>
      </c>
      <c r="L12" s="207">
        <f>SUM(L5:L11)</f>
        <v>3</v>
      </c>
      <c r="M12" s="207">
        <f>SUM(M5:M11)</f>
        <v>12</v>
      </c>
      <c r="N12" s="214">
        <f>SUM(N5:N11)</f>
        <v>12</v>
      </c>
      <c r="O12" s="57"/>
      <c r="Q12" s="34"/>
      <c r="R12" s="34"/>
      <c r="S12" s="89"/>
      <c r="T12" s="133"/>
      <c r="U12" s="110"/>
      <c r="V12" s="110"/>
      <c r="W12" s="99"/>
      <c r="X12" s="99"/>
      <c r="Y12" s="99"/>
      <c r="Z12" s="99"/>
      <c r="AA12" s="99"/>
      <c r="AB12" s="101"/>
      <c r="AC12" s="112"/>
    </row>
    <row r="13" spans="1:29" ht="11.25">
      <c r="A13" s="21"/>
      <c r="B13" s="21"/>
      <c r="C13" s="21"/>
      <c r="D13" s="21"/>
      <c r="E13" s="226"/>
      <c r="F13" s="21"/>
      <c r="G13" s="21"/>
      <c r="H13" s="21"/>
      <c r="I13" s="21"/>
      <c r="J13" s="21"/>
      <c r="K13" s="21"/>
      <c r="L13" s="21"/>
      <c r="M13" s="21"/>
      <c r="N13" s="21"/>
      <c r="O13" s="57"/>
      <c r="Q13" s="34"/>
      <c r="R13" s="34"/>
      <c r="S13" s="89"/>
      <c r="T13" s="133"/>
      <c r="U13" s="110"/>
      <c r="V13" s="110"/>
      <c r="W13" s="99"/>
      <c r="X13" s="99"/>
      <c r="Y13" s="99"/>
      <c r="Z13" s="99"/>
      <c r="AA13" s="99"/>
      <c r="AB13" s="101"/>
      <c r="AC13" s="112"/>
    </row>
    <row r="14" spans="1:29" ht="11.25">
      <c r="A14" s="44" t="s">
        <v>443</v>
      </c>
      <c r="B14" s="21"/>
      <c r="C14" s="21"/>
      <c r="D14" s="21"/>
      <c r="E14" s="226"/>
      <c r="F14" s="21"/>
      <c r="G14" s="21"/>
      <c r="H14" s="21"/>
      <c r="I14" s="21"/>
      <c r="J14" s="21"/>
      <c r="K14" s="21"/>
      <c r="L14" s="21"/>
      <c r="M14" s="21"/>
      <c r="N14" s="21"/>
      <c r="O14" s="57"/>
      <c r="Q14" s="34"/>
      <c r="R14" s="34"/>
      <c r="S14" s="89"/>
      <c r="T14" s="91"/>
      <c r="U14" s="99"/>
      <c r="V14" s="99"/>
      <c r="W14" s="100"/>
      <c r="X14" s="99"/>
      <c r="Y14" s="99"/>
      <c r="Z14" s="99"/>
      <c r="AA14" s="99"/>
      <c r="AB14" s="101"/>
      <c r="AC14" s="131"/>
    </row>
    <row r="15" spans="1:29" ht="12" thickBot="1">
      <c r="A15" s="21"/>
      <c r="B15" s="21"/>
      <c r="C15" s="21"/>
      <c r="D15" s="21"/>
      <c r="E15" s="226"/>
      <c r="F15" s="21"/>
      <c r="G15" s="21"/>
      <c r="H15" s="21"/>
      <c r="I15" s="21"/>
      <c r="J15" s="21"/>
      <c r="K15" s="21"/>
      <c r="L15" s="21"/>
      <c r="M15" s="21"/>
      <c r="N15" s="21"/>
      <c r="O15" s="57"/>
      <c r="Q15" s="34"/>
      <c r="R15" s="34"/>
      <c r="S15" s="120"/>
      <c r="T15" s="120"/>
      <c r="U15" s="99"/>
      <c r="V15" s="99"/>
      <c r="W15" s="117"/>
      <c r="X15" s="99"/>
      <c r="Y15" s="99"/>
      <c r="Z15" s="99"/>
      <c r="AA15" s="99"/>
      <c r="AB15" s="101"/>
      <c r="AC15" s="135"/>
    </row>
    <row r="16" spans="1:29" ht="11.25" customHeight="1">
      <c r="A16" s="265" t="s">
        <v>429</v>
      </c>
      <c r="B16" s="260" t="s">
        <v>430</v>
      </c>
      <c r="C16" s="260" t="s">
        <v>431</v>
      </c>
      <c r="D16" s="240" t="s">
        <v>432</v>
      </c>
      <c r="E16" s="240" t="s">
        <v>433</v>
      </c>
      <c r="F16" s="252" t="s">
        <v>434</v>
      </c>
      <c r="G16" s="252"/>
      <c r="H16" s="252"/>
      <c r="I16" s="252"/>
      <c r="J16" s="157"/>
      <c r="K16" s="252"/>
      <c r="L16" s="252"/>
      <c r="M16" s="252"/>
      <c r="N16" s="263" t="s">
        <v>435</v>
      </c>
      <c r="O16" s="128"/>
      <c r="P16" s="156"/>
      <c r="Q16" s="34"/>
      <c r="R16" s="34"/>
      <c r="S16" s="120"/>
      <c r="T16" s="120"/>
      <c r="U16" s="99"/>
      <c r="V16" s="99"/>
      <c r="W16" s="117"/>
      <c r="X16" s="99"/>
      <c r="Y16" s="99"/>
      <c r="Z16" s="99"/>
      <c r="AA16" s="99"/>
      <c r="AB16" s="101"/>
      <c r="AC16" s="135"/>
    </row>
    <row r="17" spans="1:16" ht="12" thickBot="1">
      <c r="A17" s="266"/>
      <c r="B17" s="261"/>
      <c r="C17" s="261"/>
      <c r="D17" s="241"/>
      <c r="E17" s="247"/>
      <c r="F17" s="4">
        <v>1</v>
      </c>
      <c r="G17" s="5">
        <v>2</v>
      </c>
      <c r="H17" s="5">
        <v>3</v>
      </c>
      <c r="I17" s="5">
        <v>4</v>
      </c>
      <c r="J17" s="5" t="s">
        <v>436</v>
      </c>
      <c r="K17" s="5" t="s">
        <v>437</v>
      </c>
      <c r="L17" s="5" t="s">
        <v>0</v>
      </c>
      <c r="M17" s="6" t="s">
        <v>438</v>
      </c>
      <c r="N17" s="264"/>
      <c r="O17" s="127" t="s">
        <v>439</v>
      </c>
      <c r="P17" s="129" t="s">
        <v>440</v>
      </c>
    </row>
    <row r="18" spans="1:31" s="21" customFormat="1" ht="12.75">
      <c r="A18" s="7">
        <v>8</v>
      </c>
      <c r="B18" s="7" t="s">
        <v>276</v>
      </c>
      <c r="C18" s="7" t="s">
        <v>10</v>
      </c>
      <c r="D18" s="231" t="s">
        <v>412</v>
      </c>
      <c r="E18" s="79" t="s">
        <v>277</v>
      </c>
      <c r="F18" s="8"/>
      <c r="G18" s="8" t="s">
        <v>1</v>
      </c>
      <c r="H18" s="8"/>
      <c r="I18" s="9"/>
      <c r="J18" s="216">
        <v>2</v>
      </c>
      <c r="K18" s="216">
        <v>0</v>
      </c>
      <c r="L18" s="216">
        <v>0</v>
      </c>
      <c r="M18" s="216">
        <v>2</v>
      </c>
      <c r="N18" s="217">
        <v>2</v>
      </c>
      <c r="O18" s="33" t="s">
        <v>34</v>
      </c>
      <c r="P18" t="s">
        <v>352</v>
      </c>
      <c r="Q18" s="34"/>
      <c r="R18" s="34"/>
      <c r="S18" s="97"/>
      <c r="T18" s="108"/>
      <c r="U18" s="99"/>
      <c r="V18" s="100"/>
      <c r="W18" s="99"/>
      <c r="X18" s="101"/>
      <c r="Y18" s="88"/>
      <c r="Z18" s="88"/>
      <c r="AA18" s="88"/>
      <c r="AB18" s="88"/>
      <c r="AC18" s="107"/>
      <c r="AD18" s="35"/>
      <c r="AE18" s="35"/>
    </row>
    <row r="19" spans="1:29" ht="12.75">
      <c r="A19" s="7">
        <v>9</v>
      </c>
      <c r="B19" s="7" t="s">
        <v>241</v>
      </c>
      <c r="C19" s="7" t="s">
        <v>10</v>
      </c>
      <c r="D19" s="40" t="s">
        <v>117</v>
      </c>
      <c r="E19" s="150" t="s">
        <v>242</v>
      </c>
      <c r="F19" s="8"/>
      <c r="G19" s="8"/>
      <c r="H19" s="8" t="s">
        <v>1</v>
      </c>
      <c r="I19" s="9"/>
      <c r="J19" s="216">
        <v>2</v>
      </c>
      <c r="K19" s="216">
        <v>0</v>
      </c>
      <c r="L19" s="216">
        <v>0</v>
      </c>
      <c r="M19" s="216">
        <v>2</v>
      </c>
      <c r="N19" s="217">
        <v>2</v>
      </c>
      <c r="O19" s="33" t="s">
        <v>58</v>
      </c>
      <c r="P19" s="146" t="s">
        <v>340</v>
      </c>
      <c r="Q19" s="34"/>
      <c r="R19" s="34"/>
      <c r="S19" s="103"/>
      <c r="T19" s="103"/>
      <c r="U19" s="99"/>
      <c r="V19" s="100"/>
      <c r="W19" s="99"/>
      <c r="X19" s="101"/>
      <c r="AC19" s="113"/>
    </row>
    <row r="20" spans="1:29" ht="22.5">
      <c r="A20" s="7">
        <v>10</v>
      </c>
      <c r="B20" s="7" t="s">
        <v>282</v>
      </c>
      <c r="C20" s="7" t="s">
        <v>10</v>
      </c>
      <c r="D20" s="40" t="s">
        <v>113</v>
      </c>
      <c r="E20" s="150" t="s">
        <v>278</v>
      </c>
      <c r="F20" s="8"/>
      <c r="G20" s="8"/>
      <c r="H20" s="8"/>
      <c r="I20" s="8" t="s">
        <v>1</v>
      </c>
      <c r="J20" s="216">
        <v>2</v>
      </c>
      <c r="K20" s="216">
        <v>0</v>
      </c>
      <c r="L20" s="216">
        <v>0</v>
      </c>
      <c r="M20" s="216">
        <v>2</v>
      </c>
      <c r="N20" s="217">
        <v>2</v>
      </c>
      <c r="O20" s="33" t="s">
        <v>59</v>
      </c>
      <c r="P20" s="146" t="s">
        <v>353</v>
      </c>
      <c r="Q20" s="34"/>
      <c r="R20" s="34"/>
      <c r="S20" s="89"/>
      <c r="T20" s="98"/>
      <c r="U20" s="99"/>
      <c r="V20" s="100"/>
      <c r="W20" s="100"/>
      <c r="X20" s="101"/>
      <c r="AC20" s="107"/>
    </row>
    <row r="21" spans="1:29" ht="22.5">
      <c r="A21" s="7">
        <v>11</v>
      </c>
      <c r="B21" s="7" t="s">
        <v>283</v>
      </c>
      <c r="C21" s="7" t="s">
        <v>10</v>
      </c>
      <c r="D21" s="40" t="s">
        <v>27</v>
      </c>
      <c r="E21" s="150" t="s">
        <v>278</v>
      </c>
      <c r="F21" s="8"/>
      <c r="G21" s="8"/>
      <c r="H21" s="8"/>
      <c r="I21" s="8" t="s">
        <v>5</v>
      </c>
      <c r="J21" s="216">
        <v>0</v>
      </c>
      <c r="K21" s="216">
        <v>2</v>
      </c>
      <c r="L21" s="216">
        <v>0</v>
      </c>
      <c r="M21" s="216">
        <v>2</v>
      </c>
      <c r="N21" s="217">
        <v>2</v>
      </c>
      <c r="O21" s="33" t="s">
        <v>59</v>
      </c>
      <c r="P21" s="146" t="s">
        <v>353</v>
      </c>
      <c r="Q21" s="34"/>
      <c r="R21" s="34"/>
      <c r="S21" s="89"/>
      <c r="T21" s="125"/>
      <c r="U21" s="99"/>
      <c r="V21" s="99"/>
      <c r="W21" s="100"/>
      <c r="X21" s="101"/>
      <c r="AC21" s="107"/>
    </row>
    <row r="22" spans="1:31" s="21" customFormat="1" ht="12.75">
      <c r="A22" s="7">
        <v>12</v>
      </c>
      <c r="B22" s="7" t="s">
        <v>284</v>
      </c>
      <c r="C22" s="7" t="s">
        <v>10</v>
      </c>
      <c r="D22" s="62" t="s">
        <v>140</v>
      </c>
      <c r="E22" s="150" t="s">
        <v>279</v>
      </c>
      <c r="F22" s="8"/>
      <c r="G22" s="8"/>
      <c r="H22" s="8"/>
      <c r="I22" s="8" t="s">
        <v>1</v>
      </c>
      <c r="J22" s="216">
        <v>2</v>
      </c>
      <c r="K22" s="216">
        <v>0</v>
      </c>
      <c r="L22" s="216">
        <v>0</v>
      </c>
      <c r="M22" s="216">
        <v>2</v>
      </c>
      <c r="N22" s="217">
        <v>2</v>
      </c>
      <c r="O22" s="33" t="s">
        <v>92</v>
      </c>
      <c r="P22" s="148" t="s">
        <v>354</v>
      </c>
      <c r="R22" s="34"/>
      <c r="S22" s="89"/>
      <c r="T22" s="108"/>
      <c r="U22" s="99"/>
      <c r="V22" s="99"/>
      <c r="W22" s="99"/>
      <c r="X22" s="101"/>
      <c r="Y22" s="35"/>
      <c r="Z22" s="35"/>
      <c r="AA22" s="35"/>
      <c r="AB22" s="35"/>
      <c r="AC22" s="113"/>
      <c r="AD22" s="35"/>
      <c r="AE22" s="35"/>
    </row>
    <row r="23" spans="1:31" s="21" customFormat="1" ht="22.5">
      <c r="A23" s="7">
        <v>13</v>
      </c>
      <c r="B23" s="24" t="s">
        <v>285</v>
      </c>
      <c r="C23" s="25" t="s">
        <v>10</v>
      </c>
      <c r="D23" s="48" t="s">
        <v>104</v>
      </c>
      <c r="E23" s="150" t="s">
        <v>280</v>
      </c>
      <c r="F23" s="23"/>
      <c r="G23" s="23" t="s">
        <v>1</v>
      </c>
      <c r="H23" s="23"/>
      <c r="I23" s="23"/>
      <c r="J23" s="23">
        <v>2</v>
      </c>
      <c r="K23" s="23">
        <v>0</v>
      </c>
      <c r="L23" s="23">
        <v>0</v>
      </c>
      <c r="M23" s="225">
        <v>2</v>
      </c>
      <c r="N23" s="218">
        <v>2</v>
      </c>
      <c r="O23" s="33" t="s">
        <v>35</v>
      </c>
      <c r="P23" s="146" t="s">
        <v>355</v>
      </c>
      <c r="Q23" s="34"/>
      <c r="R23" s="34"/>
      <c r="S23" s="89"/>
      <c r="T23" s="98"/>
      <c r="U23" s="99"/>
      <c r="V23" s="100"/>
      <c r="W23" s="99"/>
      <c r="X23" s="101"/>
      <c r="Y23" s="88"/>
      <c r="Z23" s="88"/>
      <c r="AA23" s="88"/>
      <c r="AB23" s="88"/>
      <c r="AC23" s="107"/>
      <c r="AD23" s="35"/>
      <c r="AE23" s="35"/>
    </row>
    <row r="24" spans="1:29" ht="12.75">
      <c r="A24" s="7">
        <v>14</v>
      </c>
      <c r="B24" s="24" t="s">
        <v>286</v>
      </c>
      <c r="C24" s="25" t="s">
        <v>10</v>
      </c>
      <c r="D24" s="40" t="s">
        <v>28</v>
      </c>
      <c r="E24" s="150" t="s">
        <v>281</v>
      </c>
      <c r="F24" s="8"/>
      <c r="G24" s="8"/>
      <c r="H24" s="8"/>
      <c r="I24" s="8" t="s">
        <v>1</v>
      </c>
      <c r="J24" s="216">
        <v>2</v>
      </c>
      <c r="K24" s="216">
        <v>0</v>
      </c>
      <c r="L24" s="216">
        <v>0</v>
      </c>
      <c r="M24" s="216">
        <v>2</v>
      </c>
      <c r="N24" s="217">
        <v>2</v>
      </c>
      <c r="O24" s="33" t="s">
        <v>34</v>
      </c>
      <c r="P24" s="146" t="s">
        <v>352</v>
      </c>
      <c r="Q24" s="34"/>
      <c r="R24" s="34"/>
      <c r="S24" s="89"/>
      <c r="T24" s="89"/>
      <c r="U24" s="99"/>
      <c r="V24" s="100"/>
      <c r="W24" s="99"/>
      <c r="X24" s="101"/>
      <c r="AC24" s="107"/>
    </row>
    <row r="25" spans="1:31" s="21" customFormat="1" ht="12.75">
      <c r="A25" s="7">
        <v>15</v>
      </c>
      <c r="B25" s="7" t="s">
        <v>232</v>
      </c>
      <c r="C25" s="7" t="s">
        <v>10</v>
      </c>
      <c r="D25" s="38" t="s">
        <v>76</v>
      </c>
      <c r="E25" s="150" t="s">
        <v>227</v>
      </c>
      <c r="F25" s="8"/>
      <c r="G25" s="8"/>
      <c r="H25" s="8"/>
      <c r="I25" s="8" t="s">
        <v>1</v>
      </c>
      <c r="J25" s="216">
        <v>2</v>
      </c>
      <c r="K25" s="216">
        <v>0</v>
      </c>
      <c r="L25" s="216">
        <v>0</v>
      </c>
      <c r="M25" s="216">
        <v>2</v>
      </c>
      <c r="N25" s="217">
        <v>2</v>
      </c>
      <c r="O25" s="33" t="s">
        <v>72</v>
      </c>
      <c r="P25" s="146" t="s">
        <v>326</v>
      </c>
      <c r="Q25" s="34"/>
      <c r="R25" s="34"/>
      <c r="S25" s="89"/>
      <c r="T25" s="125"/>
      <c r="U25" s="99"/>
      <c r="V25" s="100"/>
      <c r="W25" s="99"/>
      <c r="X25" s="101"/>
      <c r="Y25" s="88"/>
      <c r="Z25" s="88"/>
      <c r="AA25" s="88"/>
      <c r="AB25" s="88"/>
      <c r="AC25" s="107"/>
      <c r="AD25" s="35"/>
      <c r="AE25" s="35"/>
    </row>
    <row r="26" spans="1:31" s="21" customFormat="1" ht="25.5" customHeight="1">
      <c r="A26" s="7">
        <v>16</v>
      </c>
      <c r="B26" s="7" t="s">
        <v>234</v>
      </c>
      <c r="C26" s="7"/>
      <c r="D26" s="201" t="s">
        <v>77</v>
      </c>
      <c r="E26" s="79" t="s">
        <v>229</v>
      </c>
      <c r="F26" s="8"/>
      <c r="G26" s="8"/>
      <c r="H26" s="8" t="s">
        <v>36</v>
      </c>
      <c r="I26" s="9"/>
      <c r="J26" s="25">
        <v>1</v>
      </c>
      <c r="K26" s="25">
        <v>0</v>
      </c>
      <c r="L26" s="25">
        <v>0</v>
      </c>
      <c r="M26" s="25">
        <v>1</v>
      </c>
      <c r="N26" s="215">
        <v>1</v>
      </c>
      <c r="O26" s="33" t="s">
        <v>72</v>
      </c>
      <c r="P26" s="148" t="s">
        <v>326</v>
      </c>
      <c r="Q26" s="34"/>
      <c r="R26" s="89"/>
      <c r="S26" s="89"/>
      <c r="T26" s="108"/>
      <c r="U26" s="99"/>
      <c r="V26" s="99"/>
      <c r="W26" s="99"/>
      <c r="X26" s="101"/>
      <c r="Y26" s="35"/>
      <c r="Z26" s="35"/>
      <c r="AA26" s="35"/>
      <c r="AB26" s="35"/>
      <c r="AC26" s="113"/>
      <c r="AD26" s="35"/>
      <c r="AE26" s="35"/>
    </row>
    <row r="27" spans="1:31" s="21" customFormat="1" ht="22.5">
      <c r="A27" s="7">
        <v>17</v>
      </c>
      <c r="B27" s="7" t="s">
        <v>233</v>
      </c>
      <c r="C27" s="7" t="s">
        <v>10</v>
      </c>
      <c r="D27" s="201" t="s">
        <v>410</v>
      </c>
      <c r="E27" s="150" t="s">
        <v>228</v>
      </c>
      <c r="F27" s="8"/>
      <c r="G27" s="8"/>
      <c r="H27" s="8"/>
      <c r="I27" s="8" t="s">
        <v>1</v>
      </c>
      <c r="J27" s="216">
        <v>2</v>
      </c>
      <c r="K27" s="216">
        <v>0</v>
      </c>
      <c r="L27" s="216">
        <v>0</v>
      </c>
      <c r="M27" s="216">
        <v>2</v>
      </c>
      <c r="N27" s="217">
        <v>2</v>
      </c>
      <c r="O27" s="41" t="s">
        <v>9</v>
      </c>
      <c r="P27" s="146" t="s">
        <v>318</v>
      </c>
      <c r="Q27" s="136"/>
      <c r="R27" s="137"/>
      <c r="S27" s="89"/>
      <c r="T27" s="89"/>
      <c r="U27" s="99"/>
      <c r="V27" s="100"/>
      <c r="W27" s="99"/>
      <c r="X27" s="101"/>
      <c r="Y27" s="88"/>
      <c r="Z27" s="88"/>
      <c r="AA27" s="88"/>
      <c r="AB27" s="88"/>
      <c r="AC27" s="113"/>
      <c r="AD27" s="35"/>
      <c r="AE27" s="35"/>
    </row>
    <row r="28" spans="1:29" ht="22.5">
      <c r="A28" s="7">
        <v>18</v>
      </c>
      <c r="B28" s="86" t="s">
        <v>363</v>
      </c>
      <c r="C28" s="86"/>
      <c r="D28" s="139" t="s">
        <v>79</v>
      </c>
      <c r="E28" s="227" t="s">
        <v>230</v>
      </c>
      <c r="F28" s="8"/>
      <c r="G28" s="8" t="s">
        <v>1</v>
      </c>
      <c r="H28" s="8"/>
      <c r="I28" s="8"/>
      <c r="J28" s="25">
        <v>2</v>
      </c>
      <c r="K28" s="25">
        <v>0</v>
      </c>
      <c r="L28" s="25">
        <v>0</v>
      </c>
      <c r="M28" s="25">
        <v>2</v>
      </c>
      <c r="N28" s="219">
        <v>2</v>
      </c>
      <c r="O28" s="33" t="s">
        <v>80</v>
      </c>
      <c r="P28" s="146" t="s">
        <v>333</v>
      </c>
      <c r="Q28" s="136"/>
      <c r="R28" s="137"/>
      <c r="S28" s="89"/>
      <c r="T28" s="89"/>
      <c r="U28" s="99"/>
      <c r="V28" s="100"/>
      <c r="W28" s="99"/>
      <c r="X28" s="101"/>
      <c r="AC28" s="113"/>
    </row>
    <row r="29" spans="1:29" ht="22.5">
      <c r="A29" s="7">
        <v>19</v>
      </c>
      <c r="B29" t="s">
        <v>366</v>
      </c>
      <c r="C29" s="86" t="s">
        <v>10</v>
      </c>
      <c r="D29" s="238" t="s">
        <v>455</v>
      </c>
      <c r="E29" s="141" t="s">
        <v>454</v>
      </c>
      <c r="F29" s="23"/>
      <c r="G29" s="23" t="s">
        <v>1</v>
      </c>
      <c r="I29" s="23"/>
      <c r="J29" s="23">
        <v>2</v>
      </c>
      <c r="K29" s="23">
        <v>0</v>
      </c>
      <c r="L29" s="23">
        <v>0</v>
      </c>
      <c r="M29" s="23">
        <v>2</v>
      </c>
      <c r="N29" s="206">
        <v>2</v>
      </c>
      <c r="O29" s="33" t="s">
        <v>42</v>
      </c>
      <c r="P29" s="146" t="s">
        <v>312</v>
      </c>
      <c r="Q29" s="133"/>
      <c r="R29" s="109"/>
      <c r="S29" s="89"/>
      <c r="T29" s="89"/>
      <c r="U29" s="99"/>
      <c r="V29" s="100"/>
      <c r="W29" s="100"/>
      <c r="X29" s="101"/>
      <c r="AC29" s="107"/>
    </row>
    <row r="30" spans="1:29" ht="22.5">
      <c r="A30" s="7">
        <v>20</v>
      </c>
      <c r="B30" s="7" t="s">
        <v>261</v>
      </c>
      <c r="C30" s="7" t="s">
        <v>162</v>
      </c>
      <c r="D30" s="49" t="s">
        <v>127</v>
      </c>
      <c r="E30" s="150" t="s">
        <v>236</v>
      </c>
      <c r="F30" s="8"/>
      <c r="G30" s="8"/>
      <c r="H30" s="8" t="s">
        <v>1</v>
      </c>
      <c r="I30" s="27"/>
      <c r="J30" s="25">
        <v>2</v>
      </c>
      <c r="K30" s="25">
        <v>0</v>
      </c>
      <c r="L30" s="25">
        <v>0</v>
      </c>
      <c r="M30" s="25">
        <v>2</v>
      </c>
      <c r="N30" s="215">
        <v>2</v>
      </c>
      <c r="O30" s="41" t="s">
        <v>56</v>
      </c>
      <c r="P30" s="146" t="s">
        <v>336</v>
      </c>
      <c r="Q30" s="136"/>
      <c r="R30" s="137"/>
      <c r="S30" s="89"/>
      <c r="T30" s="138"/>
      <c r="U30" s="99"/>
      <c r="V30" s="100"/>
      <c r="W30" s="100"/>
      <c r="X30" s="101"/>
      <c r="AC30" s="107"/>
    </row>
    <row r="31" spans="1:29" ht="12.75">
      <c r="A31" s="7">
        <v>21</v>
      </c>
      <c r="B31" s="7" t="s">
        <v>239</v>
      </c>
      <c r="C31" s="7" t="s">
        <v>10</v>
      </c>
      <c r="D31" s="40" t="s">
        <v>21</v>
      </c>
      <c r="E31" s="150" t="s">
        <v>237</v>
      </c>
      <c r="F31" s="8"/>
      <c r="G31" s="8"/>
      <c r="H31" s="8" t="s">
        <v>1</v>
      </c>
      <c r="I31" s="27"/>
      <c r="J31" s="25">
        <v>2</v>
      </c>
      <c r="K31" s="25">
        <v>0</v>
      </c>
      <c r="L31" s="25">
        <v>0</v>
      </c>
      <c r="M31" s="25">
        <v>2</v>
      </c>
      <c r="N31" s="215">
        <v>2</v>
      </c>
      <c r="O31" s="41" t="s">
        <v>73</v>
      </c>
      <c r="P31" s="146" t="s">
        <v>337</v>
      </c>
      <c r="Q31" s="133"/>
      <c r="R31" s="109"/>
      <c r="S31" s="89"/>
      <c r="T31" s="98"/>
      <c r="U31" s="99"/>
      <c r="V31" s="100"/>
      <c r="W31" s="99"/>
      <c r="X31" s="101"/>
      <c r="AC31" s="107"/>
    </row>
    <row r="32" spans="1:24" ht="22.5">
      <c r="A32" s="7">
        <v>22</v>
      </c>
      <c r="B32" s="7" t="s">
        <v>240</v>
      </c>
      <c r="C32" s="7"/>
      <c r="D32" s="40" t="s">
        <v>134</v>
      </c>
      <c r="E32" s="150" t="s">
        <v>238</v>
      </c>
      <c r="F32" s="17"/>
      <c r="G32" s="8"/>
      <c r="H32" s="8" t="s">
        <v>1</v>
      </c>
      <c r="I32" s="26"/>
      <c r="J32" s="8">
        <v>2</v>
      </c>
      <c r="K32" s="8">
        <v>0</v>
      </c>
      <c r="L32" s="8">
        <v>0</v>
      </c>
      <c r="M32" s="8">
        <v>2</v>
      </c>
      <c r="N32" s="204">
        <v>2</v>
      </c>
      <c r="O32" s="41" t="s">
        <v>49</v>
      </c>
      <c r="P32" s="146" t="s">
        <v>325</v>
      </c>
      <c r="Q32" s="34"/>
      <c r="R32" s="34"/>
      <c r="S32" s="89"/>
      <c r="T32" s="108"/>
      <c r="U32" s="99"/>
      <c r="V32" s="100"/>
      <c r="W32" s="99"/>
      <c r="X32" s="101"/>
    </row>
    <row r="33" spans="1:29" ht="10.5" customHeight="1">
      <c r="A33" s="7">
        <v>23</v>
      </c>
      <c r="B33" s="10" t="s">
        <v>305</v>
      </c>
      <c r="C33" s="10" t="s">
        <v>10</v>
      </c>
      <c r="D33" s="38" t="s">
        <v>39</v>
      </c>
      <c r="E33" s="228" t="s">
        <v>295</v>
      </c>
      <c r="F33" s="18"/>
      <c r="G33" s="11"/>
      <c r="H33" s="11" t="s">
        <v>1</v>
      </c>
      <c r="I33" s="11"/>
      <c r="J33" s="11">
        <v>2</v>
      </c>
      <c r="K33" s="11">
        <v>0</v>
      </c>
      <c r="L33" s="11">
        <v>0</v>
      </c>
      <c r="M33" s="56">
        <v>2</v>
      </c>
      <c r="N33" s="213">
        <v>2</v>
      </c>
      <c r="O33" s="33" t="s">
        <v>63</v>
      </c>
      <c r="P33" s="146" t="s">
        <v>347</v>
      </c>
      <c r="Q33" s="34"/>
      <c r="R33" s="34"/>
      <c r="S33" s="89"/>
      <c r="T33" s="89"/>
      <c r="U33" s="99"/>
      <c r="V33" s="100"/>
      <c r="W33" s="99"/>
      <c r="X33" s="101"/>
      <c r="AC33" s="113"/>
    </row>
    <row r="34" spans="1:29" ht="10.5" customHeight="1">
      <c r="A34" s="7">
        <v>24</v>
      </c>
      <c r="B34" s="7" t="s">
        <v>287</v>
      </c>
      <c r="C34" s="7" t="s">
        <v>10</v>
      </c>
      <c r="D34" s="40" t="s">
        <v>29</v>
      </c>
      <c r="E34" s="153" t="s">
        <v>288</v>
      </c>
      <c r="F34" s="17"/>
      <c r="G34" s="8"/>
      <c r="H34" s="8" t="s">
        <v>1</v>
      </c>
      <c r="I34" s="8"/>
      <c r="J34" s="8">
        <v>2</v>
      </c>
      <c r="K34" s="8">
        <v>0</v>
      </c>
      <c r="L34" s="8">
        <v>0</v>
      </c>
      <c r="M34" s="26">
        <v>2</v>
      </c>
      <c r="N34" s="212">
        <v>2</v>
      </c>
      <c r="O34" s="33" t="s">
        <v>48</v>
      </c>
      <c r="P34" s="146" t="s">
        <v>348</v>
      </c>
      <c r="Q34" s="115"/>
      <c r="R34" s="115"/>
      <c r="S34" s="116"/>
      <c r="T34" s="120"/>
      <c r="U34" s="117"/>
      <c r="V34" s="117"/>
      <c r="W34" s="100"/>
      <c r="X34" s="118"/>
      <c r="AC34" s="119"/>
    </row>
    <row r="35" spans="1:29" ht="10.5" customHeight="1">
      <c r="A35" s="7">
        <v>25</v>
      </c>
      <c r="B35" s="14" t="s">
        <v>374</v>
      </c>
      <c r="C35" s="144"/>
      <c r="D35" s="48" t="s">
        <v>130</v>
      </c>
      <c r="E35" s="229"/>
      <c r="F35" s="23"/>
      <c r="G35" s="23"/>
      <c r="H35" s="23" t="s">
        <v>5</v>
      </c>
      <c r="I35" s="23"/>
      <c r="J35" s="23">
        <v>0</v>
      </c>
      <c r="K35" s="23">
        <v>2</v>
      </c>
      <c r="L35" s="23">
        <v>0</v>
      </c>
      <c r="M35" s="23">
        <v>2</v>
      </c>
      <c r="N35" s="206">
        <v>2</v>
      </c>
      <c r="O35" s="33" t="s">
        <v>105</v>
      </c>
      <c r="P35" s="148" t="s">
        <v>335</v>
      </c>
      <c r="Q35" s="115"/>
      <c r="R35" s="115"/>
      <c r="S35" s="116"/>
      <c r="T35" s="116"/>
      <c r="U35" s="117"/>
      <c r="V35" s="117"/>
      <c r="W35" s="117"/>
      <c r="X35" s="118"/>
      <c r="AC35" s="119"/>
    </row>
    <row r="36" spans="1:29" ht="10.5" customHeight="1">
      <c r="A36" s="7">
        <v>26</v>
      </c>
      <c r="B36" s="10" t="s">
        <v>222</v>
      </c>
      <c r="C36" s="10" t="s">
        <v>10</v>
      </c>
      <c r="D36" s="40" t="s">
        <v>129</v>
      </c>
      <c r="E36" s="228" t="s">
        <v>214</v>
      </c>
      <c r="F36" s="18"/>
      <c r="G36" s="11"/>
      <c r="H36" s="11" t="s">
        <v>36</v>
      </c>
      <c r="I36" s="11"/>
      <c r="J36" s="11">
        <v>1</v>
      </c>
      <c r="K36" s="11">
        <v>0</v>
      </c>
      <c r="L36" s="11">
        <v>0</v>
      </c>
      <c r="M36" s="11">
        <v>1</v>
      </c>
      <c r="N36" s="205">
        <v>1</v>
      </c>
      <c r="O36" s="41" t="s">
        <v>78</v>
      </c>
      <c r="P36" s="146" t="s">
        <v>365</v>
      </c>
      <c r="Q36" s="115"/>
      <c r="R36" s="115"/>
      <c r="S36" s="116"/>
      <c r="T36" s="116"/>
      <c r="U36" s="117"/>
      <c r="V36" s="117"/>
      <c r="W36" s="100"/>
      <c r="X36" s="118"/>
      <c r="AC36" s="119"/>
    </row>
    <row r="37" spans="1:29" ht="10.5" customHeight="1">
      <c r="A37" s="7">
        <v>27</v>
      </c>
      <c r="B37" s="10" t="s">
        <v>223</v>
      </c>
      <c r="C37" s="10"/>
      <c r="D37" s="40" t="s">
        <v>129</v>
      </c>
      <c r="E37" s="228" t="s">
        <v>214</v>
      </c>
      <c r="F37" s="18"/>
      <c r="G37" s="11"/>
      <c r="H37" s="11" t="s">
        <v>33</v>
      </c>
      <c r="I37" s="11"/>
      <c r="J37" s="11">
        <v>0</v>
      </c>
      <c r="K37" s="11">
        <v>1</v>
      </c>
      <c r="L37" s="11">
        <v>0</v>
      </c>
      <c r="M37" s="11">
        <v>1</v>
      </c>
      <c r="N37" s="205">
        <v>1</v>
      </c>
      <c r="O37" s="41" t="s">
        <v>78</v>
      </c>
      <c r="P37" s="146" t="s">
        <v>365</v>
      </c>
      <c r="Q37" s="34"/>
      <c r="R37" s="34"/>
      <c r="S37" s="89"/>
      <c r="T37" s="114"/>
      <c r="U37" s="99"/>
      <c r="V37" s="99"/>
      <c r="W37" s="99"/>
      <c r="X37" s="101"/>
      <c r="AC37" s="35"/>
    </row>
    <row r="38" spans="1:29" ht="10.5" customHeight="1">
      <c r="A38" s="7">
        <v>28</v>
      </c>
      <c r="B38" s="74" t="s">
        <v>224</v>
      </c>
      <c r="C38" s="76" t="s">
        <v>10</v>
      </c>
      <c r="D38" s="38" t="s">
        <v>22</v>
      </c>
      <c r="E38" s="150" t="s">
        <v>215</v>
      </c>
      <c r="F38" s="19"/>
      <c r="G38" s="220"/>
      <c r="H38" s="23"/>
      <c r="I38" s="23" t="s">
        <v>1</v>
      </c>
      <c r="J38" s="8">
        <v>2</v>
      </c>
      <c r="K38" s="8">
        <v>0</v>
      </c>
      <c r="L38" s="8">
        <v>0</v>
      </c>
      <c r="M38" s="8">
        <v>2</v>
      </c>
      <c r="N38" s="204">
        <v>2</v>
      </c>
      <c r="O38" s="42" t="s">
        <v>72</v>
      </c>
      <c r="P38" s="146" t="s">
        <v>326</v>
      </c>
      <c r="Q38" s="115"/>
      <c r="R38" s="115"/>
      <c r="S38" s="116"/>
      <c r="T38" s="116"/>
      <c r="U38" s="117"/>
      <c r="V38" s="100"/>
      <c r="W38" s="117"/>
      <c r="X38" s="118"/>
      <c r="AC38" s="119"/>
    </row>
    <row r="39" spans="1:16" ht="12.75">
      <c r="A39" s="7">
        <v>29</v>
      </c>
      <c r="B39" s="74" t="s">
        <v>225</v>
      </c>
      <c r="C39" s="76"/>
      <c r="D39" s="38" t="s">
        <v>22</v>
      </c>
      <c r="E39" s="150" t="s">
        <v>215</v>
      </c>
      <c r="F39" s="19"/>
      <c r="G39" s="220"/>
      <c r="H39" s="23"/>
      <c r="I39" s="23" t="s">
        <v>3</v>
      </c>
      <c r="J39" s="8">
        <v>0</v>
      </c>
      <c r="K39" s="8">
        <v>0</v>
      </c>
      <c r="L39" s="8">
        <v>2</v>
      </c>
      <c r="M39" s="8">
        <v>2</v>
      </c>
      <c r="N39" s="204">
        <v>2</v>
      </c>
      <c r="O39" s="42" t="s">
        <v>72</v>
      </c>
      <c r="P39" s="146" t="s">
        <v>326</v>
      </c>
    </row>
    <row r="40" spans="1:16" ht="12.75">
      <c r="A40" s="7">
        <v>30</v>
      </c>
      <c r="B40" s="145" t="s">
        <v>207</v>
      </c>
      <c r="C40" s="25" t="s">
        <v>10</v>
      </c>
      <c r="D40" s="70" t="s">
        <v>139</v>
      </c>
      <c r="E40" s="153" t="s">
        <v>206</v>
      </c>
      <c r="F40" s="23" t="s">
        <v>5</v>
      </c>
      <c r="G40" s="23"/>
      <c r="H40" s="23"/>
      <c r="I40" s="23"/>
      <c r="J40" s="23">
        <v>0</v>
      </c>
      <c r="K40" s="23">
        <v>2</v>
      </c>
      <c r="L40" s="23">
        <v>0</v>
      </c>
      <c r="M40" s="225">
        <v>2</v>
      </c>
      <c r="N40" s="218">
        <v>2</v>
      </c>
      <c r="O40" s="33" t="s">
        <v>72</v>
      </c>
      <c r="P40" s="146" t="s">
        <v>326</v>
      </c>
    </row>
    <row r="41" spans="1:16" ht="12.75">
      <c r="A41" s="7">
        <v>31</v>
      </c>
      <c r="B41" s="37" t="s">
        <v>202</v>
      </c>
      <c r="C41" s="76" t="s">
        <v>10</v>
      </c>
      <c r="D41" s="48" t="s">
        <v>99</v>
      </c>
      <c r="E41" s="153" t="s">
        <v>203</v>
      </c>
      <c r="F41" s="25"/>
      <c r="G41" s="23"/>
      <c r="H41" s="23" t="s">
        <v>5</v>
      </c>
      <c r="I41" s="23"/>
      <c r="J41" s="23">
        <v>0</v>
      </c>
      <c r="K41" s="23">
        <v>2</v>
      </c>
      <c r="L41" s="23">
        <v>0</v>
      </c>
      <c r="M41" s="23">
        <v>2</v>
      </c>
      <c r="N41" s="206">
        <v>2</v>
      </c>
      <c r="O41" s="33" t="s">
        <v>9</v>
      </c>
      <c r="P41" s="146" t="s">
        <v>318</v>
      </c>
    </row>
    <row r="42" spans="1:16" ht="22.5">
      <c r="A42" s="7">
        <v>32</v>
      </c>
      <c r="B42" s="7" t="s">
        <v>162</v>
      </c>
      <c r="C42" s="7" t="s">
        <v>10</v>
      </c>
      <c r="D42" s="48" t="s">
        <v>103</v>
      </c>
      <c r="E42" s="150" t="s">
        <v>310</v>
      </c>
      <c r="F42" s="23"/>
      <c r="G42" s="23"/>
      <c r="H42" s="23" t="s">
        <v>1</v>
      </c>
      <c r="I42" s="23"/>
      <c r="J42" s="23">
        <v>2</v>
      </c>
      <c r="K42" s="23">
        <v>0</v>
      </c>
      <c r="L42" s="23">
        <v>0</v>
      </c>
      <c r="M42" s="23">
        <v>2</v>
      </c>
      <c r="N42" s="206">
        <v>2</v>
      </c>
      <c r="O42" s="33" t="s">
        <v>383</v>
      </c>
      <c r="P42" s="146" t="s">
        <v>339</v>
      </c>
    </row>
    <row r="43" spans="1:16" ht="12.75">
      <c r="A43" s="7">
        <v>33</v>
      </c>
      <c r="B43" s="94" t="s">
        <v>204</v>
      </c>
      <c r="C43" s="76" t="s">
        <v>10</v>
      </c>
      <c r="D43" s="48" t="s">
        <v>116</v>
      </c>
      <c r="E43" s="92" t="s">
        <v>205</v>
      </c>
      <c r="F43" s="25"/>
      <c r="G43" s="23"/>
      <c r="H43" s="23" t="s">
        <v>5</v>
      </c>
      <c r="I43" s="23"/>
      <c r="J43" s="23">
        <v>0</v>
      </c>
      <c r="K43" s="23">
        <v>2</v>
      </c>
      <c r="L43" s="23">
        <v>0</v>
      </c>
      <c r="M43" s="23">
        <v>2</v>
      </c>
      <c r="N43" s="206">
        <v>2</v>
      </c>
      <c r="O43" s="33" t="s">
        <v>138</v>
      </c>
      <c r="P43" s="146" t="s">
        <v>364</v>
      </c>
    </row>
    <row r="44" spans="1:15" ht="12.75">
      <c r="A44" s="7"/>
      <c r="B44" s="21"/>
      <c r="C44" s="21"/>
      <c r="D44" s="21"/>
      <c r="E44" s="226"/>
      <c r="F44" s="207">
        <v>2</v>
      </c>
      <c r="G44" s="207">
        <v>6</v>
      </c>
      <c r="H44" s="207">
        <v>26</v>
      </c>
      <c r="I44" s="207">
        <v>16</v>
      </c>
      <c r="J44" s="207">
        <f>SUM(J18:J42)</f>
        <v>36</v>
      </c>
      <c r="K44" s="207">
        <f>SUM(K18:K42)</f>
        <v>9</v>
      </c>
      <c r="L44" s="207">
        <f>SUM(L18:L42)</f>
        <v>2</v>
      </c>
      <c r="M44" s="207">
        <f>SUM(M18:M43)</f>
        <v>49</v>
      </c>
      <c r="N44" s="207">
        <f>SUM(N18:N43)</f>
        <v>49</v>
      </c>
      <c r="O44" s="37"/>
    </row>
    <row r="45" spans="1:15" ht="12.75">
      <c r="A45" s="21"/>
      <c r="B45" s="21"/>
      <c r="C45" s="21"/>
      <c r="D45" s="64"/>
      <c r="E45" s="64" t="s">
        <v>444</v>
      </c>
      <c r="F45" s="208">
        <f aca="true" t="shared" si="0" ref="F45:N45">SUM(F12,F44)</f>
        <v>2</v>
      </c>
      <c r="G45" s="208">
        <f t="shared" si="0"/>
        <v>6</v>
      </c>
      <c r="H45" s="208">
        <f t="shared" si="0"/>
        <v>26</v>
      </c>
      <c r="I45" s="208">
        <f t="shared" si="0"/>
        <v>16</v>
      </c>
      <c r="J45" s="208">
        <f t="shared" si="0"/>
        <v>44</v>
      </c>
      <c r="K45" s="208">
        <f t="shared" si="0"/>
        <v>10</v>
      </c>
      <c r="L45" s="208">
        <f t="shared" si="0"/>
        <v>5</v>
      </c>
      <c r="M45" s="208">
        <f t="shared" si="0"/>
        <v>61</v>
      </c>
      <c r="N45" s="208">
        <f t="shared" si="0"/>
        <v>61</v>
      </c>
      <c r="O45" s="37"/>
    </row>
    <row r="47" ht="11.25">
      <c r="A47" s="2" t="s">
        <v>445</v>
      </c>
    </row>
  </sheetData>
  <sheetProtection/>
  <mergeCells count="17">
    <mergeCell ref="A1:O1"/>
    <mergeCell ref="A3:A4"/>
    <mergeCell ref="F3:I3"/>
    <mergeCell ref="D3:D4"/>
    <mergeCell ref="N3:N4"/>
    <mergeCell ref="E3:E4"/>
    <mergeCell ref="B3:B4"/>
    <mergeCell ref="C3:C4"/>
    <mergeCell ref="K3:M3"/>
    <mergeCell ref="A16:A17"/>
    <mergeCell ref="F16:I16"/>
    <mergeCell ref="N16:N17"/>
    <mergeCell ref="D16:D17"/>
    <mergeCell ref="E16:E17"/>
    <mergeCell ref="B16:B17"/>
    <mergeCell ref="C16:C17"/>
    <mergeCell ref="K16:M16"/>
  </mergeCells>
  <dataValidations count="1">
    <dataValidation allowBlank="1" showInputMessage="1" showErrorMessage="1" promptTitle="Figyelmeztetés" prompt="Kérjük pontosan adja meg a tárgy kódját, mert a késöbbiekben nem változtatható!" sqref="B35"/>
  </dataValidations>
  <printOptions/>
  <pageMargins left="0.25" right="0.25" top="0.75" bottom="0.75" header="0.3" footer="0.3"/>
  <pageSetup horizontalDpi="600" verticalDpi="600" orientation="landscape" paperSize="9" scale="76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3">
      <selection activeCell="B27" sqref="B27"/>
    </sheetView>
  </sheetViews>
  <sheetFormatPr defaultColWidth="9.00390625" defaultRowHeight="12.75"/>
  <cols>
    <col min="1" max="1" width="9.125" style="2" customWidth="1"/>
    <col min="2" max="2" width="12.00390625" style="2" customWidth="1"/>
    <col min="3" max="3" width="15.125" style="2" customWidth="1"/>
    <col min="4" max="4" width="21.625" style="2" customWidth="1"/>
    <col min="5" max="5" width="21.75390625" style="2" customWidth="1"/>
    <col min="6" max="9" width="5.875" style="2" bestFit="1" customWidth="1"/>
    <col min="10" max="10" width="3.25390625" style="2" bestFit="1" customWidth="1"/>
    <col min="11" max="11" width="3.00390625" style="2" bestFit="1" customWidth="1"/>
    <col min="12" max="12" width="3.875" style="2" bestFit="1" customWidth="1"/>
    <col min="13" max="13" width="5.375" style="2" bestFit="1" customWidth="1"/>
    <col min="14" max="14" width="5.375" style="2" customWidth="1"/>
    <col min="15" max="15" width="13.625" style="31" bestFit="1" customWidth="1"/>
    <col min="16" max="16" width="9.125" style="2" customWidth="1"/>
    <col min="17" max="17" width="9.125" style="88" customWidth="1"/>
    <col min="18" max="18" width="24.25390625" style="88" customWidth="1"/>
    <col min="19" max="28" width="9.125" style="88" customWidth="1"/>
    <col min="29" max="16384" width="9.125" style="2" customWidth="1"/>
  </cols>
  <sheetData>
    <row r="1" spans="1:28" s="21" customFormat="1" ht="12" thickBot="1">
      <c r="A1" s="277" t="s">
        <v>448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s="21" customFormat="1" ht="12" thickBot="1">
      <c r="A2" s="233" t="s">
        <v>442</v>
      </c>
      <c r="O2" s="37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s="21" customFormat="1" ht="11.25" customHeight="1">
      <c r="A3" s="265" t="s">
        <v>429</v>
      </c>
      <c r="B3" s="260" t="s">
        <v>430</v>
      </c>
      <c r="C3" s="260" t="s">
        <v>431</v>
      </c>
      <c r="D3" s="240" t="s">
        <v>432</v>
      </c>
      <c r="E3" s="240" t="s">
        <v>433</v>
      </c>
      <c r="F3" s="252" t="s">
        <v>434</v>
      </c>
      <c r="G3" s="252"/>
      <c r="H3" s="252"/>
      <c r="I3" s="252"/>
      <c r="J3" s="157"/>
      <c r="K3" s="252"/>
      <c r="L3" s="252"/>
      <c r="M3" s="252"/>
      <c r="N3" s="263" t="s">
        <v>435</v>
      </c>
      <c r="O3" s="128"/>
      <c r="P3" s="15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s="21" customFormat="1" ht="12" thickBot="1">
      <c r="A4" s="266"/>
      <c r="B4" s="261"/>
      <c r="C4" s="261"/>
      <c r="D4" s="241"/>
      <c r="E4" s="247"/>
      <c r="F4" s="4">
        <v>1</v>
      </c>
      <c r="G4" s="5">
        <v>2</v>
      </c>
      <c r="H4" s="5">
        <v>3</v>
      </c>
      <c r="I4" s="5">
        <v>4</v>
      </c>
      <c r="J4" s="5" t="s">
        <v>436</v>
      </c>
      <c r="K4" s="5" t="s">
        <v>437</v>
      </c>
      <c r="L4" s="5" t="s">
        <v>0</v>
      </c>
      <c r="M4" s="6" t="s">
        <v>438</v>
      </c>
      <c r="N4" s="264"/>
      <c r="O4" s="127" t="s">
        <v>439</v>
      </c>
      <c r="P4" s="129" t="s">
        <v>440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21" customFormat="1" ht="22.5" customHeight="1">
      <c r="A5" s="7">
        <v>1</v>
      </c>
      <c r="B5" s="7" t="s">
        <v>298</v>
      </c>
      <c r="C5" s="7" t="s">
        <v>10</v>
      </c>
      <c r="D5" s="61" t="s">
        <v>125</v>
      </c>
      <c r="E5" s="38" t="s">
        <v>289</v>
      </c>
      <c r="F5" s="17"/>
      <c r="G5" s="8" t="s">
        <v>1</v>
      </c>
      <c r="H5" s="8"/>
      <c r="I5" s="8"/>
      <c r="J5" s="8">
        <v>2</v>
      </c>
      <c r="K5" s="8">
        <v>0</v>
      </c>
      <c r="L5" s="8">
        <v>0</v>
      </c>
      <c r="M5" s="223">
        <v>2</v>
      </c>
      <c r="N5" s="212">
        <v>2</v>
      </c>
      <c r="O5" s="33" t="s">
        <v>93</v>
      </c>
      <c r="P5" s="29"/>
      <c r="R5" s="97"/>
      <c r="S5" s="97"/>
      <c r="T5" s="99"/>
      <c r="U5" s="99"/>
      <c r="V5" s="99"/>
      <c r="W5" s="99"/>
      <c r="X5" s="99"/>
      <c r="Y5" s="100"/>
      <c r="Z5" s="99"/>
      <c r="AA5" s="101"/>
      <c r="AB5" s="107"/>
    </row>
    <row r="6" spans="1:28" s="21" customFormat="1" ht="22.5">
      <c r="A6" s="7">
        <v>2</v>
      </c>
      <c r="B6" s="7" t="s">
        <v>299</v>
      </c>
      <c r="C6" s="7" t="s">
        <v>300</v>
      </c>
      <c r="D6" s="40" t="s">
        <v>12</v>
      </c>
      <c r="E6" s="79" t="s">
        <v>290</v>
      </c>
      <c r="F6" s="19"/>
      <c r="G6" s="8" t="s">
        <v>1</v>
      </c>
      <c r="H6" s="8"/>
      <c r="I6" s="8"/>
      <c r="J6" s="8">
        <v>2</v>
      </c>
      <c r="K6" s="8">
        <v>0</v>
      </c>
      <c r="L6" s="8">
        <v>0</v>
      </c>
      <c r="M6" s="223">
        <v>2</v>
      </c>
      <c r="N6" s="212">
        <v>2</v>
      </c>
      <c r="O6" s="42" t="s">
        <v>60</v>
      </c>
      <c r="P6" s="146" t="s">
        <v>356</v>
      </c>
      <c r="Q6" s="34"/>
      <c r="R6" s="103"/>
      <c r="S6" s="98"/>
      <c r="T6" s="110"/>
      <c r="U6" s="99"/>
      <c r="V6" s="99"/>
      <c r="W6" s="99"/>
      <c r="X6" s="99"/>
      <c r="Y6" s="99"/>
      <c r="Z6" s="99"/>
      <c r="AA6" s="101"/>
      <c r="AB6" s="112"/>
    </row>
    <row r="7" spans="1:28" s="21" customFormat="1" ht="22.5">
      <c r="A7" s="7">
        <v>3</v>
      </c>
      <c r="B7" s="7" t="s">
        <v>300</v>
      </c>
      <c r="C7" s="7" t="s">
        <v>299</v>
      </c>
      <c r="D7" s="40" t="s">
        <v>12</v>
      </c>
      <c r="E7" s="79" t="s">
        <v>290</v>
      </c>
      <c r="F7" s="19"/>
      <c r="G7" s="8" t="s">
        <v>6</v>
      </c>
      <c r="H7" s="8"/>
      <c r="I7" s="8"/>
      <c r="J7" s="8">
        <v>0</v>
      </c>
      <c r="K7" s="8">
        <v>0</v>
      </c>
      <c r="L7" s="8">
        <v>4</v>
      </c>
      <c r="M7" s="223">
        <v>4</v>
      </c>
      <c r="N7" s="212">
        <v>4</v>
      </c>
      <c r="O7" s="33" t="s">
        <v>60</v>
      </c>
      <c r="P7" s="146" t="s">
        <v>356</v>
      </c>
      <c r="Q7" s="34"/>
      <c r="R7" s="103"/>
      <c r="S7" s="98"/>
      <c r="T7" s="110"/>
      <c r="U7" s="99"/>
      <c r="V7" s="99"/>
      <c r="W7" s="99"/>
      <c r="X7" s="99"/>
      <c r="Y7" s="99"/>
      <c r="Z7" s="99"/>
      <c r="AA7" s="101"/>
      <c r="AB7" s="107"/>
    </row>
    <row r="8" spans="1:28" s="21" customFormat="1" ht="12.75">
      <c r="A8" s="7">
        <v>4</v>
      </c>
      <c r="B8" s="7" t="s">
        <v>301</v>
      </c>
      <c r="C8" s="7" t="s">
        <v>10</v>
      </c>
      <c r="D8" s="62" t="s">
        <v>115</v>
      </c>
      <c r="E8" s="80" t="s">
        <v>291</v>
      </c>
      <c r="F8" s="207"/>
      <c r="G8" s="8" t="s">
        <v>1</v>
      </c>
      <c r="H8" s="8"/>
      <c r="I8" s="8"/>
      <c r="J8" s="8">
        <v>2</v>
      </c>
      <c r="K8" s="8">
        <v>0</v>
      </c>
      <c r="L8" s="8">
        <v>0</v>
      </c>
      <c r="M8" s="223">
        <v>2</v>
      </c>
      <c r="N8" s="212">
        <v>2</v>
      </c>
      <c r="O8" s="33" t="s">
        <v>62</v>
      </c>
      <c r="P8" s="146" t="s">
        <v>357</v>
      </c>
      <c r="Q8" s="34"/>
      <c r="R8" s="89"/>
      <c r="S8" s="125"/>
      <c r="T8" s="88"/>
      <c r="U8" s="99"/>
      <c r="V8" s="99"/>
      <c r="W8" s="99"/>
      <c r="X8" s="99"/>
      <c r="Y8" s="99"/>
      <c r="Z8" s="99"/>
      <c r="AA8" s="101"/>
      <c r="AB8" s="107"/>
    </row>
    <row r="9" spans="1:28" s="21" customFormat="1" ht="33.75">
      <c r="A9" s="7">
        <v>5</v>
      </c>
      <c r="B9" s="7" t="s">
        <v>302</v>
      </c>
      <c r="C9" s="7" t="s">
        <v>10</v>
      </c>
      <c r="D9" s="38" t="s">
        <v>131</v>
      </c>
      <c r="E9" s="80" t="s">
        <v>292</v>
      </c>
      <c r="F9" s="17"/>
      <c r="G9" s="8" t="s">
        <v>5</v>
      </c>
      <c r="H9" s="8"/>
      <c r="I9" s="8"/>
      <c r="J9" s="8">
        <v>0</v>
      </c>
      <c r="K9" s="8">
        <v>2</v>
      </c>
      <c r="L9" s="8">
        <v>0</v>
      </c>
      <c r="M9" s="223">
        <v>2</v>
      </c>
      <c r="N9" s="212">
        <v>2</v>
      </c>
      <c r="O9" s="33" t="s">
        <v>38</v>
      </c>
      <c r="P9" s="146" t="s">
        <v>358</v>
      </c>
      <c r="Q9" s="34"/>
      <c r="R9" s="89"/>
      <c r="S9" s="89"/>
      <c r="T9" s="99"/>
      <c r="U9" s="99"/>
      <c r="V9" s="99"/>
      <c r="W9" s="99"/>
      <c r="X9" s="99"/>
      <c r="Y9" s="99"/>
      <c r="Z9" s="99"/>
      <c r="AA9" s="101"/>
      <c r="AB9" s="107"/>
    </row>
    <row r="10" spans="1:28" s="21" customFormat="1" ht="22.5">
      <c r="A10" s="7">
        <v>6</v>
      </c>
      <c r="B10" s="7" t="s">
        <v>303</v>
      </c>
      <c r="C10" s="7" t="s">
        <v>10</v>
      </c>
      <c r="D10" s="62" t="s">
        <v>135</v>
      </c>
      <c r="E10" s="80" t="s">
        <v>293</v>
      </c>
      <c r="F10" s="17"/>
      <c r="G10" s="25"/>
      <c r="H10" s="25"/>
      <c r="I10" s="8" t="s">
        <v>1</v>
      </c>
      <c r="J10" s="8">
        <v>2</v>
      </c>
      <c r="K10" s="8">
        <v>0</v>
      </c>
      <c r="L10" s="8">
        <v>0</v>
      </c>
      <c r="M10" s="223">
        <v>2</v>
      </c>
      <c r="N10" s="212">
        <v>2</v>
      </c>
      <c r="O10" s="33" t="s">
        <v>38</v>
      </c>
      <c r="P10" s="146" t="s">
        <v>358</v>
      </c>
      <c r="Q10" s="34"/>
      <c r="R10" s="89"/>
      <c r="S10" s="125"/>
      <c r="T10" s="99"/>
      <c r="U10" s="88"/>
      <c r="V10" s="88"/>
      <c r="W10" s="99"/>
      <c r="X10" s="99"/>
      <c r="Y10" s="100"/>
      <c r="Z10" s="99"/>
      <c r="AA10" s="101"/>
      <c r="AB10" s="107"/>
    </row>
    <row r="11" spans="1:28" s="21" customFormat="1" ht="12.75">
      <c r="A11" s="7">
        <v>7</v>
      </c>
      <c r="B11" s="7" t="s">
        <v>304</v>
      </c>
      <c r="C11" s="7" t="s">
        <v>10</v>
      </c>
      <c r="D11" s="62" t="s">
        <v>114</v>
      </c>
      <c r="E11" s="80" t="s">
        <v>294</v>
      </c>
      <c r="F11" s="17"/>
      <c r="G11" s="8"/>
      <c r="H11" s="25"/>
      <c r="I11" s="8" t="s">
        <v>1</v>
      </c>
      <c r="J11" s="8">
        <v>2</v>
      </c>
      <c r="K11" s="8">
        <v>0</v>
      </c>
      <c r="L11" s="8">
        <v>0</v>
      </c>
      <c r="M11" s="223">
        <v>2</v>
      </c>
      <c r="N11" s="212">
        <v>2</v>
      </c>
      <c r="O11" s="33" t="s">
        <v>61</v>
      </c>
      <c r="P11" s="146" t="s">
        <v>359</v>
      </c>
      <c r="Q11" s="34"/>
      <c r="R11" s="89"/>
      <c r="S11" s="125"/>
      <c r="T11" s="99"/>
      <c r="U11" s="99"/>
      <c r="V11" s="88"/>
      <c r="W11" s="99"/>
      <c r="X11" s="99"/>
      <c r="Y11" s="99"/>
      <c r="Z11" s="99"/>
      <c r="AA11" s="101"/>
      <c r="AB11" s="107"/>
    </row>
    <row r="12" spans="1:28" s="21" customFormat="1" ht="12.75">
      <c r="A12" s="7">
        <v>8</v>
      </c>
      <c r="B12" s="7" t="s">
        <v>287</v>
      </c>
      <c r="C12" s="7" t="s">
        <v>10</v>
      </c>
      <c r="D12" s="40" t="s">
        <v>29</v>
      </c>
      <c r="E12" s="7" t="s">
        <v>288</v>
      </c>
      <c r="F12" s="17"/>
      <c r="G12" s="8"/>
      <c r="H12" s="8" t="s">
        <v>1</v>
      </c>
      <c r="I12" s="8"/>
      <c r="J12" s="8">
        <v>2</v>
      </c>
      <c r="K12" s="8">
        <v>0</v>
      </c>
      <c r="L12" s="8">
        <v>0</v>
      </c>
      <c r="M12" s="223">
        <v>2</v>
      </c>
      <c r="N12" s="212">
        <v>2</v>
      </c>
      <c r="O12" s="33" t="s">
        <v>48</v>
      </c>
      <c r="P12" s="146" t="s">
        <v>348</v>
      </c>
      <c r="Q12" s="34"/>
      <c r="R12" s="89"/>
      <c r="S12" s="98"/>
      <c r="T12" s="99"/>
      <c r="U12" s="99"/>
      <c r="V12" s="99"/>
      <c r="W12" s="99"/>
      <c r="X12" s="99"/>
      <c r="Y12" s="99"/>
      <c r="Z12" s="99"/>
      <c r="AA12" s="101"/>
      <c r="AB12" s="107"/>
    </row>
    <row r="13" spans="1:28" s="21" customFormat="1" ht="22.5">
      <c r="A13" s="7">
        <v>9</v>
      </c>
      <c r="B13" s="10" t="s">
        <v>305</v>
      </c>
      <c r="C13" s="10" t="s">
        <v>10</v>
      </c>
      <c r="D13" s="38" t="s">
        <v>39</v>
      </c>
      <c r="E13" s="81" t="s">
        <v>295</v>
      </c>
      <c r="F13" s="18"/>
      <c r="G13" s="11"/>
      <c r="H13" s="11" t="s">
        <v>1</v>
      </c>
      <c r="I13" s="11"/>
      <c r="J13" s="11">
        <v>2</v>
      </c>
      <c r="K13" s="11">
        <v>0</v>
      </c>
      <c r="L13" s="11">
        <v>0</v>
      </c>
      <c r="M13" s="224">
        <v>2</v>
      </c>
      <c r="N13" s="213">
        <v>2</v>
      </c>
      <c r="O13" s="33" t="s">
        <v>63</v>
      </c>
      <c r="P13" s="146" t="s">
        <v>347</v>
      </c>
      <c r="Q13" s="34"/>
      <c r="R13" s="89"/>
      <c r="S13" s="89"/>
      <c r="T13" s="99"/>
      <c r="U13" s="99"/>
      <c r="V13" s="99"/>
      <c r="W13" s="99"/>
      <c r="X13" s="99"/>
      <c r="Y13" s="99"/>
      <c r="Z13" s="99"/>
      <c r="AA13" s="101"/>
      <c r="AB13" s="107"/>
    </row>
    <row r="14" spans="1:28" s="21" customFormat="1" ht="22.5">
      <c r="A14" s="7">
        <v>10</v>
      </c>
      <c r="B14" s="28" t="s">
        <v>306</v>
      </c>
      <c r="C14" s="25" t="s">
        <v>10</v>
      </c>
      <c r="D14" s="40" t="s">
        <v>132</v>
      </c>
      <c r="E14" s="80" t="s">
        <v>296</v>
      </c>
      <c r="F14" s="17"/>
      <c r="G14" s="25"/>
      <c r="H14" s="23" t="s">
        <v>1</v>
      </c>
      <c r="I14" s="25"/>
      <c r="J14" s="8">
        <v>2</v>
      </c>
      <c r="K14" s="8">
        <v>0</v>
      </c>
      <c r="L14" s="8">
        <v>0</v>
      </c>
      <c r="M14" s="223">
        <v>2</v>
      </c>
      <c r="N14" s="212">
        <v>2</v>
      </c>
      <c r="O14" s="33" t="s">
        <v>64</v>
      </c>
      <c r="P14" s="146" t="s">
        <v>360</v>
      </c>
      <c r="Q14" s="109"/>
      <c r="R14" s="89"/>
      <c r="S14" s="98"/>
      <c r="T14" s="99"/>
      <c r="U14" s="88"/>
      <c r="V14" s="104"/>
      <c r="W14" s="88"/>
      <c r="X14" s="99"/>
      <c r="Y14" s="99"/>
      <c r="Z14" s="99"/>
      <c r="AA14" s="101"/>
      <c r="AB14" s="107"/>
    </row>
    <row r="15" spans="1:28" s="21" customFormat="1" ht="22.5">
      <c r="A15" s="7">
        <v>11</v>
      </c>
      <c r="B15" s="7" t="s">
        <v>256</v>
      </c>
      <c r="C15" s="7" t="s">
        <v>162</v>
      </c>
      <c r="D15" s="40" t="s">
        <v>133</v>
      </c>
      <c r="E15" s="80" t="s">
        <v>248</v>
      </c>
      <c r="F15" s="17"/>
      <c r="G15" s="8"/>
      <c r="H15" s="8" t="s">
        <v>4</v>
      </c>
      <c r="I15" s="26"/>
      <c r="J15" s="8">
        <v>0</v>
      </c>
      <c r="K15" s="8">
        <v>0</v>
      </c>
      <c r="L15" s="8">
        <v>3</v>
      </c>
      <c r="M15" s="188">
        <v>3</v>
      </c>
      <c r="N15" s="204">
        <v>3</v>
      </c>
      <c r="O15" s="51" t="s">
        <v>49</v>
      </c>
      <c r="P15" s="146" t="s">
        <v>325</v>
      </c>
      <c r="Q15" s="34"/>
      <c r="R15" s="89"/>
      <c r="S15" s="98"/>
      <c r="T15" s="99"/>
      <c r="U15" s="88"/>
      <c r="V15" s="104"/>
      <c r="W15" s="88"/>
      <c r="X15" s="99"/>
      <c r="Y15" s="99"/>
      <c r="Z15" s="99"/>
      <c r="AA15" s="101"/>
      <c r="AB15" s="107"/>
    </row>
    <row r="16" spans="1:28" s="21" customFormat="1" ht="12.75">
      <c r="A16" s="7">
        <v>12</v>
      </c>
      <c r="B16" s="28" t="s">
        <v>307</v>
      </c>
      <c r="C16" s="25" t="s">
        <v>10</v>
      </c>
      <c r="D16" s="62" t="s">
        <v>121</v>
      </c>
      <c r="E16" s="80" t="s">
        <v>297</v>
      </c>
      <c r="F16" s="17"/>
      <c r="G16" s="25"/>
      <c r="H16" s="23"/>
      <c r="I16" s="23" t="s">
        <v>5</v>
      </c>
      <c r="J16" s="8">
        <v>0</v>
      </c>
      <c r="K16" s="8">
        <v>2</v>
      </c>
      <c r="L16" s="8">
        <v>0</v>
      </c>
      <c r="M16" s="223">
        <v>2</v>
      </c>
      <c r="N16" s="212">
        <v>2</v>
      </c>
      <c r="O16" s="33" t="s">
        <v>75</v>
      </c>
      <c r="P16" s="146" t="s">
        <v>361</v>
      </c>
      <c r="Q16" s="109"/>
      <c r="R16" s="89"/>
      <c r="S16" s="125"/>
      <c r="T16" s="99"/>
      <c r="U16" s="88"/>
      <c r="V16" s="104"/>
      <c r="W16" s="104"/>
      <c r="X16" s="99"/>
      <c r="Y16" s="99"/>
      <c r="Z16" s="99"/>
      <c r="AA16" s="101"/>
      <c r="AB16" s="107"/>
    </row>
    <row r="17" spans="6:28" s="21" customFormat="1" ht="11.25">
      <c r="F17" s="21">
        <v>0</v>
      </c>
      <c r="G17" s="207" t="s">
        <v>402</v>
      </c>
      <c r="H17" s="207" t="s">
        <v>403</v>
      </c>
      <c r="I17" s="207" t="s">
        <v>404</v>
      </c>
      <c r="J17" s="207">
        <f>SUM(J5:J16)</f>
        <v>16</v>
      </c>
      <c r="K17" s="207">
        <f>SUM(K5:K16)</f>
        <v>4</v>
      </c>
      <c r="L17" s="207">
        <f>SUM(L5:L16)</f>
        <v>7</v>
      </c>
      <c r="M17" s="207">
        <f>SUM(M5:M16)</f>
        <v>27</v>
      </c>
      <c r="N17" s="214">
        <f>SUM(N5:N16)</f>
        <v>27</v>
      </c>
      <c r="O17" s="57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5:28" s="21" customFormat="1" ht="11.25">
      <c r="O18" s="57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s="21" customFormat="1" ht="11.25">
      <c r="A19" s="44" t="s">
        <v>443</v>
      </c>
      <c r="O19" s="57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5:28" s="21" customFormat="1" ht="12" thickBot="1">
      <c r="O20" s="57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s="21" customFormat="1" ht="11.25" customHeight="1">
      <c r="A21" s="265" t="s">
        <v>429</v>
      </c>
      <c r="B21" s="260" t="s">
        <v>430</v>
      </c>
      <c r="C21" s="260" t="s">
        <v>431</v>
      </c>
      <c r="D21" s="240" t="s">
        <v>432</v>
      </c>
      <c r="E21" s="240" t="s">
        <v>433</v>
      </c>
      <c r="F21" s="252" t="s">
        <v>434</v>
      </c>
      <c r="G21" s="252"/>
      <c r="H21" s="252"/>
      <c r="I21" s="252"/>
      <c r="J21" s="157"/>
      <c r="K21" s="252"/>
      <c r="L21" s="252"/>
      <c r="M21" s="252"/>
      <c r="N21" s="263" t="s">
        <v>435</v>
      </c>
      <c r="O21" s="128"/>
      <c r="P21" s="156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s="21" customFormat="1" ht="12" thickBot="1">
      <c r="A22" s="266"/>
      <c r="B22" s="261"/>
      <c r="C22" s="261"/>
      <c r="D22" s="241"/>
      <c r="E22" s="247"/>
      <c r="F22" s="4">
        <v>1</v>
      </c>
      <c r="G22" s="5">
        <v>2</v>
      </c>
      <c r="H22" s="5">
        <v>3</v>
      </c>
      <c r="I22" s="5">
        <v>4</v>
      </c>
      <c r="J22" s="5" t="s">
        <v>436</v>
      </c>
      <c r="K22" s="5" t="s">
        <v>437</v>
      </c>
      <c r="L22" s="5" t="s">
        <v>0</v>
      </c>
      <c r="M22" s="6" t="s">
        <v>438</v>
      </c>
      <c r="N22" s="264"/>
      <c r="O22" s="127" t="s">
        <v>439</v>
      </c>
      <c r="P22" s="129" t="s">
        <v>440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s="21" customFormat="1" ht="22.5">
      <c r="A23" s="7">
        <v>13</v>
      </c>
      <c r="B23" s="7" t="s">
        <v>309</v>
      </c>
      <c r="C23" s="7" t="s">
        <v>10</v>
      </c>
      <c r="D23" s="63" t="s">
        <v>30</v>
      </c>
      <c r="E23" s="80" t="s">
        <v>308</v>
      </c>
      <c r="F23" s="8"/>
      <c r="G23" s="8"/>
      <c r="H23" s="8"/>
      <c r="I23" s="8" t="s">
        <v>1</v>
      </c>
      <c r="J23" s="8">
        <v>2</v>
      </c>
      <c r="K23" s="8">
        <v>0</v>
      </c>
      <c r="L23" s="8">
        <v>0</v>
      </c>
      <c r="M23" s="26">
        <v>2</v>
      </c>
      <c r="N23" s="212">
        <v>2</v>
      </c>
      <c r="O23" s="33" t="s">
        <v>65</v>
      </c>
      <c r="P23" t="s">
        <v>362</v>
      </c>
      <c r="Q23" s="34"/>
      <c r="R23" s="97"/>
      <c r="S23" s="107"/>
      <c r="T23" s="99"/>
      <c r="U23" s="100"/>
      <c r="V23" s="99"/>
      <c r="W23" s="101"/>
      <c r="X23" s="99"/>
      <c r="Y23" s="100"/>
      <c r="Z23" s="99"/>
      <c r="AA23" s="101"/>
      <c r="AB23" s="107"/>
    </row>
    <row r="24" spans="1:28" s="21" customFormat="1" ht="12.75">
      <c r="A24" s="7">
        <v>14</v>
      </c>
      <c r="B24" s="7" t="s">
        <v>232</v>
      </c>
      <c r="C24" s="7" t="s">
        <v>10</v>
      </c>
      <c r="D24" s="38" t="s">
        <v>76</v>
      </c>
      <c r="E24" s="80" t="s">
        <v>227</v>
      </c>
      <c r="F24" s="8"/>
      <c r="G24" s="8"/>
      <c r="H24" s="8"/>
      <c r="I24" s="8" t="s">
        <v>1</v>
      </c>
      <c r="J24" s="8">
        <v>2</v>
      </c>
      <c r="K24" s="8">
        <v>0</v>
      </c>
      <c r="L24" s="8">
        <v>0</v>
      </c>
      <c r="M24" s="8">
        <v>2</v>
      </c>
      <c r="N24" s="204">
        <v>2</v>
      </c>
      <c r="O24" s="33" t="s">
        <v>72</v>
      </c>
      <c r="P24" s="146" t="s">
        <v>326</v>
      </c>
      <c r="Q24" s="34"/>
      <c r="R24" s="103"/>
      <c r="S24" s="88"/>
      <c r="T24" s="99"/>
      <c r="U24" s="100"/>
      <c r="V24" s="99"/>
      <c r="W24" s="101"/>
      <c r="X24" s="99"/>
      <c r="Y24" s="99"/>
      <c r="Z24" s="99"/>
      <c r="AA24" s="101"/>
      <c r="AB24" s="107"/>
    </row>
    <row r="25" spans="1:28" s="21" customFormat="1" ht="22.5">
      <c r="A25" s="7">
        <v>15</v>
      </c>
      <c r="B25" s="7" t="s">
        <v>233</v>
      </c>
      <c r="C25" s="7" t="s">
        <v>10</v>
      </c>
      <c r="D25" s="201" t="s">
        <v>410</v>
      </c>
      <c r="E25" s="80" t="s">
        <v>228</v>
      </c>
      <c r="F25" s="8"/>
      <c r="G25" s="8"/>
      <c r="H25" s="8"/>
      <c r="I25" s="8" t="s">
        <v>1</v>
      </c>
      <c r="J25" s="8">
        <v>2</v>
      </c>
      <c r="K25" s="8">
        <v>0</v>
      </c>
      <c r="L25" s="8">
        <v>0</v>
      </c>
      <c r="M25" s="8">
        <v>2</v>
      </c>
      <c r="N25" s="204">
        <v>2</v>
      </c>
      <c r="O25" s="41" t="s">
        <v>9</v>
      </c>
      <c r="P25" s="146" t="s">
        <v>318</v>
      </c>
      <c r="Q25" s="34"/>
      <c r="R25" s="89"/>
      <c r="S25" s="88"/>
      <c r="T25" s="99"/>
      <c r="U25" s="100"/>
      <c r="V25" s="99"/>
      <c r="W25" s="101"/>
      <c r="X25" s="99"/>
      <c r="Y25" s="100"/>
      <c r="Z25" s="99"/>
      <c r="AA25" s="101"/>
      <c r="AB25" s="107"/>
    </row>
    <row r="26" spans="1:28" s="21" customFormat="1" ht="25.5" customHeight="1">
      <c r="A26" s="7">
        <v>16</v>
      </c>
      <c r="B26" s="7" t="s">
        <v>234</v>
      </c>
      <c r="C26" s="7"/>
      <c r="D26" s="46" t="s">
        <v>77</v>
      </c>
      <c r="E26" s="80" t="s">
        <v>229</v>
      </c>
      <c r="F26" s="8"/>
      <c r="G26" s="8"/>
      <c r="H26" s="8" t="s">
        <v>36</v>
      </c>
      <c r="I26" s="9"/>
      <c r="J26" s="25">
        <v>1</v>
      </c>
      <c r="K26" s="25">
        <v>0</v>
      </c>
      <c r="L26" s="25">
        <v>0</v>
      </c>
      <c r="M26" s="25">
        <v>1</v>
      </c>
      <c r="N26" s="215">
        <v>1</v>
      </c>
      <c r="O26" s="33" t="s">
        <v>72</v>
      </c>
      <c r="P26" s="148" t="s">
        <v>326</v>
      </c>
      <c r="Q26" s="34"/>
      <c r="R26" s="89"/>
      <c r="S26" s="89"/>
      <c r="T26" s="99"/>
      <c r="U26" s="100"/>
      <c r="V26" s="99"/>
      <c r="W26" s="101"/>
      <c r="X26" s="99"/>
      <c r="Y26" s="99"/>
      <c r="Z26" s="99"/>
      <c r="AA26" s="101"/>
      <c r="AB26" s="113"/>
    </row>
    <row r="27" spans="1:28" s="21" customFormat="1" ht="22.5">
      <c r="A27" s="7">
        <v>17</v>
      </c>
      <c r="B27" s="86" t="s">
        <v>235</v>
      </c>
      <c r="C27" s="86"/>
      <c r="D27" s="139" t="s">
        <v>79</v>
      </c>
      <c r="E27" s="96" t="s">
        <v>230</v>
      </c>
      <c r="F27" s="8"/>
      <c r="G27" s="8"/>
      <c r="H27" s="8"/>
      <c r="I27" s="8" t="s">
        <v>1</v>
      </c>
      <c r="J27" s="25">
        <v>2</v>
      </c>
      <c r="K27" s="25">
        <v>0</v>
      </c>
      <c r="L27" s="25">
        <v>0</v>
      </c>
      <c r="M27" s="25">
        <v>2</v>
      </c>
      <c r="N27" s="215">
        <v>2</v>
      </c>
      <c r="O27" s="33" t="s">
        <v>80</v>
      </c>
      <c r="P27" s="146" t="s">
        <v>333</v>
      </c>
      <c r="Q27" s="34"/>
      <c r="R27" s="89"/>
      <c r="S27" s="114"/>
      <c r="T27" s="99"/>
      <c r="U27" s="99"/>
      <c r="V27" s="99"/>
      <c r="W27" s="100"/>
      <c r="X27" s="99"/>
      <c r="Y27" s="99"/>
      <c r="Z27" s="99"/>
      <c r="AA27" s="101"/>
      <c r="AB27" s="35"/>
    </row>
    <row r="28" spans="1:28" s="21" customFormat="1" ht="12.75">
      <c r="A28" s="7">
        <v>18</v>
      </c>
      <c r="B28" s="82" t="s">
        <v>286</v>
      </c>
      <c r="C28" s="76" t="s">
        <v>10</v>
      </c>
      <c r="D28" s="40" t="s">
        <v>28</v>
      </c>
      <c r="E28" s="80" t="s">
        <v>281</v>
      </c>
      <c r="F28" s="8"/>
      <c r="G28" s="8"/>
      <c r="H28" s="8"/>
      <c r="I28" s="8" t="s">
        <v>1</v>
      </c>
      <c r="J28" s="216">
        <v>2</v>
      </c>
      <c r="K28" s="216">
        <v>0</v>
      </c>
      <c r="L28" s="216">
        <v>0</v>
      </c>
      <c r="M28" s="216">
        <v>2</v>
      </c>
      <c r="N28" s="217">
        <v>2</v>
      </c>
      <c r="O28" s="33" t="s">
        <v>34</v>
      </c>
      <c r="P28" s="146" t="s">
        <v>352</v>
      </c>
      <c r="Q28" s="115"/>
      <c r="R28" s="116"/>
      <c r="S28" s="116"/>
      <c r="T28" s="117"/>
      <c r="U28" s="117"/>
      <c r="V28" s="100"/>
      <c r="W28" s="118"/>
      <c r="X28" s="117"/>
      <c r="Y28" s="117"/>
      <c r="Z28" s="117"/>
      <c r="AA28" s="118"/>
      <c r="AB28" s="119"/>
    </row>
    <row r="29" spans="1:28" s="21" customFormat="1" ht="33.75">
      <c r="A29" s="7">
        <v>19</v>
      </c>
      <c r="B29" t="s">
        <v>366</v>
      </c>
      <c r="C29" s="7" t="s">
        <v>10</v>
      </c>
      <c r="D29" s="238" t="s">
        <v>455</v>
      </c>
      <c r="E29" s="141" t="s">
        <v>454</v>
      </c>
      <c r="F29" s="23"/>
      <c r="G29" s="23" t="s">
        <v>1</v>
      </c>
      <c r="I29" s="23"/>
      <c r="J29" s="23">
        <v>2</v>
      </c>
      <c r="K29" s="23">
        <v>0</v>
      </c>
      <c r="L29" s="23">
        <v>0</v>
      </c>
      <c r="M29" s="23">
        <v>2</v>
      </c>
      <c r="N29" s="206">
        <v>2</v>
      </c>
      <c r="O29" s="33" t="s">
        <v>42</v>
      </c>
      <c r="P29" s="146" t="s">
        <v>312</v>
      </c>
      <c r="Q29" s="115"/>
      <c r="R29" s="116"/>
      <c r="S29" s="120"/>
      <c r="T29" s="117"/>
      <c r="U29" s="117"/>
      <c r="V29" s="100"/>
      <c r="W29" s="118"/>
      <c r="X29" s="117"/>
      <c r="Y29" s="117"/>
      <c r="Z29" s="117"/>
      <c r="AA29" s="118"/>
      <c r="AB29" s="119"/>
    </row>
    <row r="30" spans="1:28" s="21" customFormat="1" ht="22.5">
      <c r="A30" s="7">
        <v>20</v>
      </c>
      <c r="B30" s="7" t="s">
        <v>261</v>
      </c>
      <c r="C30" s="7" t="s">
        <v>162</v>
      </c>
      <c r="D30" s="49" t="s">
        <v>127</v>
      </c>
      <c r="E30" s="79" t="s">
        <v>236</v>
      </c>
      <c r="F30" s="8"/>
      <c r="G30" s="8"/>
      <c r="H30" s="8" t="s">
        <v>1</v>
      </c>
      <c r="I30" s="27"/>
      <c r="J30" s="25">
        <v>2</v>
      </c>
      <c r="K30" s="25">
        <v>0</v>
      </c>
      <c r="L30" s="25">
        <v>0</v>
      </c>
      <c r="M30" s="25">
        <v>2</v>
      </c>
      <c r="N30" s="215">
        <v>2</v>
      </c>
      <c r="O30" s="41" t="s">
        <v>56</v>
      </c>
      <c r="P30" s="146" t="s">
        <v>336</v>
      </c>
      <c r="Q30" s="115"/>
      <c r="R30" s="116"/>
      <c r="S30" s="116"/>
      <c r="T30" s="117"/>
      <c r="U30" s="117"/>
      <c r="V30" s="117"/>
      <c r="W30" s="118"/>
      <c r="X30" s="117"/>
      <c r="Y30" s="117"/>
      <c r="Z30" s="117"/>
      <c r="AA30" s="118"/>
      <c r="AB30" s="119"/>
    </row>
    <row r="31" spans="1:28" s="21" customFormat="1" ht="12.75">
      <c r="A31" s="7">
        <v>21</v>
      </c>
      <c r="B31" s="7" t="s">
        <v>239</v>
      </c>
      <c r="C31" s="7" t="s">
        <v>10</v>
      </c>
      <c r="D31" s="40" t="s">
        <v>21</v>
      </c>
      <c r="E31" s="80" t="s">
        <v>237</v>
      </c>
      <c r="F31" s="8"/>
      <c r="G31" s="8"/>
      <c r="H31" s="8" t="s">
        <v>1</v>
      </c>
      <c r="I31" s="27"/>
      <c r="J31" s="25">
        <v>2</v>
      </c>
      <c r="K31" s="25">
        <v>0</v>
      </c>
      <c r="L31" s="25">
        <v>0</v>
      </c>
      <c r="M31" s="25">
        <v>2</v>
      </c>
      <c r="N31" s="215">
        <v>2</v>
      </c>
      <c r="O31" s="41" t="s">
        <v>73</v>
      </c>
      <c r="P31" s="146" t="s">
        <v>337</v>
      </c>
      <c r="Q31" s="115"/>
      <c r="R31" s="116"/>
      <c r="S31" s="116"/>
      <c r="T31" s="117"/>
      <c r="U31" s="100"/>
      <c r="V31" s="117"/>
      <c r="W31" s="118"/>
      <c r="X31" s="88"/>
      <c r="Y31" s="88"/>
      <c r="Z31" s="88"/>
      <c r="AA31" s="88"/>
      <c r="AB31" s="119"/>
    </row>
    <row r="32" spans="1:28" s="21" customFormat="1" ht="22.5">
      <c r="A32" s="7">
        <v>22</v>
      </c>
      <c r="B32" s="7" t="s">
        <v>274</v>
      </c>
      <c r="C32" s="7" t="s">
        <v>10</v>
      </c>
      <c r="D32" s="47" t="s">
        <v>141</v>
      </c>
      <c r="E32" s="80" t="s">
        <v>270</v>
      </c>
      <c r="F32" s="19"/>
      <c r="G32" s="15"/>
      <c r="H32" s="8" t="s">
        <v>1</v>
      </c>
      <c r="I32" s="8"/>
      <c r="J32" s="8">
        <v>2</v>
      </c>
      <c r="K32" s="8">
        <v>0</v>
      </c>
      <c r="L32" s="8">
        <v>0</v>
      </c>
      <c r="M32" s="26">
        <v>2</v>
      </c>
      <c r="N32" s="212">
        <v>2</v>
      </c>
      <c r="O32" s="42" t="s">
        <v>143</v>
      </c>
      <c r="P32" s="146" t="s">
        <v>338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s="21" customFormat="1" ht="22.5">
      <c r="A33" s="7">
        <v>23</v>
      </c>
      <c r="B33" s="10" t="s">
        <v>275</v>
      </c>
      <c r="C33" s="7" t="s">
        <v>10</v>
      </c>
      <c r="D33" s="47" t="s">
        <v>142</v>
      </c>
      <c r="E33" s="80" t="s">
        <v>270</v>
      </c>
      <c r="F33" s="22"/>
      <c r="G33" s="16"/>
      <c r="H33" s="11" t="s">
        <v>33</v>
      </c>
      <c r="I33" s="11"/>
      <c r="J33" s="11">
        <v>0</v>
      </c>
      <c r="K33" s="11">
        <v>1</v>
      </c>
      <c r="L33" s="11">
        <v>0</v>
      </c>
      <c r="M33" s="56">
        <v>1</v>
      </c>
      <c r="N33" s="213">
        <v>1</v>
      </c>
      <c r="O33" s="42" t="s">
        <v>143</v>
      </c>
      <c r="P33" s="146" t="s">
        <v>338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s="21" customFormat="1" ht="22.5">
      <c r="A34" s="7">
        <v>24</v>
      </c>
      <c r="B34" s="7" t="s">
        <v>240</v>
      </c>
      <c r="C34" s="7"/>
      <c r="D34" s="40" t="s">
        <v>134</v>
      </c>
      <c r="E34" s="79" t="s">
        <v>238</v>
      </c>
      <c r="F34" s="17"/>
      <c r="G34" s="8"/>
      <c r="H34" s="8" t="s">
        <v>1</v>
      </c>
      <c r="I34" s="26"/>
      <c r="J34" s="8">
        <v>2</v>
      </c>
      <c r="K34" s="8">
        <v>0</v>
      </c>
      <c r="L34" s="8">
        <v>0</v>
      </c>
      <c r="M34" s="8">
        <v>2</v>
      </c>
      <c r="N34" s="204">
        <v>2</v>
      </c>
      <c r="O34" s="51" t="s">
        <v>49</v>
      </c>
      <c r="P34" s="146" t="s">
        <v>325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s="21" customFormat="1" ht="12.75">
      <c r="A35" s="7">
        <v>25</v>
      </c>
      <c r="B35" s="7" t="s">
        <v>241</v>
      </c>
      <c r="C35" s="7" t="s">
        <v>10</v>
      </c>
      <c r="D35" s="40" t="s">
        <v>117</v>
      </c>
      <c r="E35" s="80" t="s">
        <v>242</v>
      </c>
      <c r="F35" s="8"/>
      <c r="G35" s="8"/>
      <c r="H35" s="8" t="s">
        <v>1</v>
      </c>
      <c r="I35" s="9"/>
      <c r="J35" s="216">
        <v>2</v>
      </c>
      <c r="K35" s="216">
        <v>0</v>
      </c>
      <c r="L35" s="216">
        <v>0</v>
      </c>
      <c r="M35" s="216">
        <v>2</v>
      </c>
      <c r="N35" s="217">
        <v>2</v>
      </c>
      <c r="O35" s="33" t="s">
        <v>58</v>
      </c>
      <c r="P35" s="146" t="s">
        <v>340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16" ht="12.75">
      <c r="A36" s="7">
        <v>26</v>
      </c>
      <c r="B36" s="37" t="s">
        <v>202</v>
      </c>
      <c r="C36" s="76" t="s">
        <v>10</v>
      </c>
      <c r="D36" s="48" t="s">
        <v>99</v>
      </c>
      <c r="E36" s="92" t="s">
        <v>203</v>
      </c>
      <c r="F36" s="25"/>
      <c r="G36" s="23"/>
      <c r="H36" s="23" t="s">
        <v>5</v>
      </c>
      <c r="I36" s="23"/>
      <c r="J36" s="23">
        <v>0</v>
      </c>
      <c r="K36" s="23">
        <v>2</v>
      </c>
      <c r="L36" s="23">
        <v>0</v>
      </c>
      <c r="M36" s="23">
        <v>2</v>
      </c>
      <c r="N36" s="206">
        <v>2</v>
      </c>
      <c r="O36" s="33" t="s">
        <v>9</v>
      </c>
      <c r="P36" s="146" t="s">
        <v>318</v>
      </c>
    </row>
    <row r="37" spans="1:16" ht="22.5">
      <c r="A37" s="7">
        <v>27</v>
      </c>
      <c r="B37" s="7" t="s">
        <v>162</v>
      </c>
      <c r="C37" s="7" t="s">
        <v>10</v>
      </c>
      <c r="D37" s="48" t="s">
        <v>103</v>
      </c>
      <c r="E37" s="80" t="s">
        <v>310</v>
      </c>
      <c r="F37" s="23"/>
      <c r="G37" s="23"/>
      <c r="H37" s="23" t="s">
        <v>1</v>
      </c>
      <c r="I37" s="23"/>
      <c r="J37" s="23">
        <v>2</v>
      </c>
      <c r="K37" s="23">
        <v>0</v>
      </c>
      <c r="L37" s="23">
        <v>0</v>
      </c>
      <c r="M37" s="23">
        <v>2</v>
      </c>
      <c r="N37" s="206">
        <v>2</v>
      </c>
      <c r="O37" s="33" t="s">
        <v>383</v>
      </c>
      <c r="P37" s="146" t="s">
        <v>339</v>
      </c>
    </row>
    <row r="38" spans="1:16" ht="12.75">
      <c r="A38" s="7">
        <v>28</v>
      </c>
      <c r="B38" s="94" t="s">
        <v>204</v>
      </c>
      <c r="C38" s="76" t="s">
        <v>10</v>
      </c>
      <c r="D38" s="48" t="s">
        <v>116</v>
      </c>
      <c r="E38" s="92" t="s">
        <v>205</v>
      </c>
      <c r="F38" s="25"/>
      <c r="G38" s="23"/>
      <c r="H38" s="23" t="s">
        <v>5</v>
      </c>
      <c r="I38" s="23"/>
      <c r="J38" s="23">
        <v>0</v>
      </c>
      <c r="K38" s="23">
        <v>2</v>
      </c>
      <c r="L38" s="23">
        <v>0</v>
      </c>
      <c r="M38" s="23">
        <v>2</v>
      </c>
      <c r="N38" s="206">
        <v>2</v>
      </c>
      <c r="O38" s="33" t="s">
        <v>138</v>
      </c>
      <c r="P38" s="146" t="s">
        <v>364</v>
      </c>
    </row>
    <row r="39" spans="1:28" s="21" customFormat="1" ht="11.25">
      <c r="A39" s="7"/>
      <c r="B39" s="2"/>
      <c r="C39" s="2"/>
      <c r="D39" s="2"/>
      <c r="E39" s="2"/>
      <c r="F39" s="2">
        <v>0</v>
      </c>
      <c r="G39" s="2">
        <v>0</v>
      </c>
      <c r="H39" s="209">
        <v>21</v>
      </c>
      <c r="I39" s="209">
        <v>10</v>
      </c>
      <c r="J39" s="209">
        <f>SUM(J23:J37)</f>
        <v>25</v>
      </c>
      <c r="K39" s="209">
        <f>SUM(K23:K37)</f>
        <v>3</v>
      </c>
      <c r="L39" s="209">
        <f>SUM(L23:L37)</f>
        <v>0</v>
      </c>
      <c r="M39" s="209">
        <f>SUM(M23:M38)</f>
        <v>30</v>
      </c>
      <c r="N39" s="214">
        <f>SUM(N23:N38)</f>
        <v>30</v>
      </c>
      <c r="O39" s="31"/>
      <c r="P39" s="2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4:14" ht="12.75">
      <c r="D40" s="64"/>
      <c r="E40" s="64" t="s">
        <v>444</v>
      </c>
      <c r="F40" s="30">
        <f aca="true" t="shared" si="0" ref="F40:N40">SUM(F17,F39)</f>
        <v>0</v>
      </c>
      <c r="G40" s="30">
        <f t="shared" si="0"/>
        <v>0</v>
      </c>
      <c r="H40" s="210">
        <f t="shared" si="0"/>
        <v>21</v>
      </c>
      <c r="I40" s="210">
        <f t="shared" si="0"/>
        <v>10</v>
      </c>
      <c r="J40" s="210">
        <f t="shared" si="0"/>
        <v>41</v>
      </c>
      <c r="K40" s="210">
        <f t="shared" si="0"/>
        <v>7</v>
      </c>
      <c r="L40" s="210">
        <f t="shared" si="0"/>
        <v>7</v>
      </c>
      <c r="M40" s="210">
        <f>SUM(M17,M39)</f>
        <v>57</v>
      </c>
      <c r="N40" s="210">
        <f t="shared" si="0"/>
        <v>57</v>
      </c>
    </row>
    <row r="42" ht="11.25">
      <c r="A42" s="2" t="s">
        <v>445</v>
      </c>
    </row>
    <row r="45" ht="11.25">
      <c r="O45" s="2"/>
    </row>
    <row r="46" ht="11.25">
      <c r="O46" s="2"/>
    </row>
    <row r="47" ht="11.25">
      <c r="O47" s="2"/>
    </row>
    <row r="48" ht="11.25">
      <c r="O48" s="2"/>
    </row>
    <row r="49" ht="11.25">
      <c r="O49" s="2"/>
    </row>
  </sheetData>
  <sheetProtection/>
  <mergeCells count="17">
    <mergeCell ref="A1:O1"/>
    <mergeCell ref="A3:A4"/>
    <mergeCell ref="F3:I3"/>
    <mergeCell ref="D3:D4"/>
    <mergeCell ref="N3:N4"/>
    <mergeCell ref="E3:E4"/>
    <mergeCell ref="B3:B4"/>
    <mergeCell ref="C3:C4"/>
    <mergeCell ref="K3:M3"/>
    <mergeCell ref="A21:A22"/>
    <mergeCell ref="F21:I21"/>
    <mergeCell ref="N21:N22"/>
    <mergeCell ref="D21:D22"/>
    <mergeCell ref="E21:E22"/>
    <mergeCell ref="B21:B22"/>
    <mergeCell ref="C21:C22"/>
    <mergeCell ref="K21:M21"/>
  </mergeCells>
  <printOptions/>
  <pageMargins left="0.75" right="0.75" top="1" bottom="1" header="0.5" footer="0.5"/>
  <pageSetup horizontalDpi="600" verticalDpi="600" orientation="landscape" paperSize="9" scale="6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 Zsuzsanna</dc:creator>
  <cp:keywords/>
  <dc:description/>
  <cp:lastModifiedBy>emma</cp:lastModifiedBy>
  <cp:lastPrinted>2015-11-05T08:56:30Z</cp:lastPrinted>
  <dcterms:created xsi:type="dcterms:W3CDTF">2009-01-10T12:29:17Z</dcterms:created>
  <dcterms:modified xsi:type="dcterms:W3CDTF">2016-06-13T07:51:55Z</dcterms:modified>
  <cp:category/>
  <cp:version/>
  <cp:contentType/>
  <cp:contentStatus/>
</cp:coreProperties>
</file>