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235" activeTab="0"/>
  </bookViews>
  <sheets>
    <sheet name="fizika 4+1" sheetId="1" r:id="rId1"/>
    <sheet name="természetismeret 4+1" sheetId="2" r:id="rId2"/>
    <sheet name="olvass_el" sheetId="3" r:id="rId3"/>
  </sheets>
  <definedNames>
    <definedName name="_xlnm.Print_Area" localSheetId="0">'fizika 4+1'!$A$1:$AU$85</definedName>
  </definedNames>
  <calcPr fullCalcOnLoad="1"/>
</workbook>
</file>

<file path=xl/sharedStrings.xml><?xml version="1.0" encoding="utf-8"?>
<sst xmlns="http://schemas.openxmlformats.org/spreadsheetml/2006/main" count="899" uniqueCount="363">
  <si>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</si>
  <si>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</si>
  <si>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</si>
  <si>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</si>
  <si>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</si>
  <si>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</si>
  <si>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</si>
  <si>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</si>
  <si>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</si>
  <si>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</si>
  <si>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Földtudományi alapok</t>
  </si>
  <si>
    <t>Gyj</t>
  </si>
  <si>
    <t>K</t>
  </si>
  <si>
    <t>Lgy</t>
  </si>
  <si>
    <t>Kritérium tárgyak (0 kredit)</t>
  </si>
  <si>
    <t>összesen</t>
  </si>
  <si>
    <t>2 f.</t>
  </si>
  <si>
    <t>Kalkulus I</t>
  </si>
  <si>
    <t>Kalkulus II</t>
  </si>
  <si>
    <t>Elemi statisztikai módszerek a fizikában</t>
  </si>
  <si>
    <t>Matematikai módszerek a fizikában I</t>
  </si>
  <si>
    <t>Matematikai módszerek a fizikában II</t>
  </si>
  <si>
    <t>Számítógépes problémamegoldás</t>
  </si>
  <si>
    <t>CK</t>
  </si>
  <si>
    <t>mf1c1a01</t>
  </si>
  <si>
    <t>mf1c1a02</t>
  </si>
  <si>
    <t>mf1c1a05</t>
  </si>
  <si>
    <t>af1c1a12</t>
  </si>
  <si>
    <t>Pálfalvi Józsefné</t>
  </si>
  <si>
    <t>Simon Péter</t>
  </si>
  <si>
    <t>Tél Tamás</t>
  </si>
  <si>
    <t>Szakmai alapozó ismeretek (17 kredit)</t>
  </si>
  <si>
    <t>Mechanika</t>
  </si>
  <si>
    <t>Folytonos közegek mechanikája</t>
  </si>
  <si>
    <t>Elektromágnesség</t>
  </si>
  <si>
    <t>Optika</t>
  </si>
  <si>
    <t>Termodinamika</t>
  </si>
  <si>
    <t>Atom- és magfizika</t>
  </si>
  <si>
    <t>Bevezetés a csillagászatba</t>
  </si>
  <si>
    <t>Mechanika 2</t>
  </si>
  <si>
    <t>Elektromágnesség 2</t>
  </si>
  <si>
    <t>Fizikai alapmérések</t>
  </si>
  <si>
    <t>Klasszikus fizika laboratórium</t>
  </si>
  <si>
    <t>Bevezető iskolai gyakorlat</t>
  </si>
  <si>
    <t>A fizika története</t>
  </si>
  <si>
    <t>Kísérletek és feladatok</t>
  </si>
  <si>
    <t>Új eszközök és technológiák</t>
  </si>
  <si>
    <t>A fizika alapfogalmai a középiskolában</t>
  </si>
  <si>
    <t>Előadás-követő kísérletek (mechanika)</t>
  </si>
  <si>
    <t>Előadás-követő kísérletek (elektromágnesség)</t>
  </si>
  <si>
    <t>Mindennapok fizikája</t>
  </si>
  <si>
    <t>A fizikatörténet szemléletformáló nagy kísérletei</t>
  </si>
  <si>
    <t>Természettudomány és társadalom</t>
  </si>
  <si>
    <t>Fizika szakkör a középiskolában</t>
  </si>
  <si>
    <t>Bevezetés az asztrofizikába</t>
  </si>
  <si>
    <t>Kaotikus mechanika I</t>
  </si>
  <si>
    <t>Globális környezeti folyamatok</t>
  </si>
  <si>
    <t>Hidrodinamika</t>
  </si>
  <si>
    <t>Biomechanika és biooptika</t>
  </si>
  <si>
    <t>Biofizika I</t>
  </si>
  <si>
    <t>Bevezetés a relativitáselméletbe</t>
  </si>
  <si>
    <t>Energetika, sugárzasok, zaj</t>
  </si>
  <si>
    <t>X</t>
  </si>
  <si>
    <t>MINDÖSSZESEN</t>
  </si>
  <si>
    <t>Szakmódszertan (8 kredit)</t>
  </si>
  <si>
    <t>Szakmai törzsanyag (50 kredit)</t>
  </si>
  <si>
    <t xml:space="preserve"> </t>
  </si>
  <si>
    <t>Kötelezően választható órák ajánlott elosztása</t>
  </si>
  <si>
    <t>Bevezetés az anyagtudományba</t>
  </si>
  <si>
    <t>Szakmai óraszám (Kritériumtárgyak óraszáma nélkül)</t>
  </si>
  <si>
    <t>Szakmai kredit</t>
  </si>
  <si>
    <t>Modern fizikai alapismeretek I</t>
  </si>
  <si>
    <t>Modern fizikai alapismeretek II</t>
  </si>
  <si>
    <t>Feladatok az általános iskolában</t>
  </si>
  <si>
    <t>Az önálló képzési szakasz ismeretkörei (12 kredit)</t>
  </si>
  <si>
    <t>Tanórai kísérletek I</t>
  </si>
  <si>
    <t>Tanórai kísérletek II</t>
  </si>
  <si>
    <t>A fizika tanítása az általános iskolában</t>
  </si>
  <si>
    <t>Előfeltétel III.</t>
  </si>
  <si>
    <t>ff1c1s01</t>
  </si>
  <si>
    <t>ff1c4s11</t>
  </si>
  <si>
    <t>ff1c4s12</t>
  </si>
  <si>
    <t>ff1c1b06</t>
  </si>
  <si>
    <t>ff1c1s10</t>
  </si>
  <si>
    <t>ef1c1E01</t>
  </si>
  <si>
    <t>A környezettudomány alapjai</t>
  </si>
  <si>
    <t>A fizika tanítása I</t>
  </si>
  <si>
    <t>ff2n4k09</t>
  </si>
  <si>
    <t>Sugárzások fizikája laboratórium</t>
  </si>
  <si>
    <t>Matematika kritériumtárgy</t>
  </si>
  <si>
    <t xml:space="preserve">         Mechanika</t>
  </si>
  <si>
    <t>A mechanika gyakorlat az alábbi két úton teljesíthető</t>
  </si>
  <si>
    <t>nincs</t>
  </si>
  <si>
    <t>mf5t2a01</t>
  </si>
  <si>
    <t>mf5t2a02</t>
  </si>
  <si>
    <t>ff5t2s01a</t>
  </si>
  <si>
    <t>ff5t2s01b</t>
  </si>
  <si>
    <t>ff5t2eb1</t>
  </si>
  <si>
    <t>ff5t2eb2</t>
  </si>
  <si>
    <t>ff5t2s03</t>
  </si>
  <si>
    <t>mf5t1a04</t>
  </si>
  <si>
    <t>mf5t2a04</t>
  </si>
  <si>
    <t>mf5t2a03</t>
  </si>
  <si>
    <t>mf5t4a06</t>
  </si>
  <si>
    <t>ff5t2s04</t>
  </si>
  <si>
    <t>ff5t2s05</t>
  </si>
  <si>
    <t>ff5t2s06</t>
  </si>
  <si>
    <t>ff5t1s04</t>
  </si>
  <si>
    <t>ff5t1s05</t>
  </si>
  <si>
    <t>ff5t1s06</t>
  </si>
  <si>
    <t>ff5t1s07</t>
  </si>
  <si>
    <t>ff5t1s08</t>
  </si>
  <si>
    <t>ff5t4m02</t>
  </si>
  <si>
    <t>ff5t1m03</t>
  </si>
  <si>
    <t>ff5t2m04</t>
  </si>
  <si>
    <t>ff5t1s57</t>
  </si>
  <si>
    <t>ff5t1s58</t>
  </si>
  <si>
    <t>ff5t4s01</t>
  </si>
  <si>
    <t>ff5t4s03</t>
  </si>
  <si>
    <t>ff5t1v03</t>
  </si>
  <si>
    <t>ff5t1s41</t>
  </si>
  <si>
    <t>ff5t1s42</t>
  </si>
  <si>
    <t>ff5t4m42</t>
  </si>
  <si>
    <t>ff5t4m43</t>
  </si>
  <si>
    <t>ff5t1m41</t>
  </si>
  <si>
    <t>Palla Gergely</t>
  </si>
  <si>
    <t>ff5t1v07</t>
  </si>
  <si>
    <t>ff5t1v11</t>
  </si>
  <si>
    <t>ff5t1v13</t>
  </si>
  <si>
    <t>ff5t1v14</t>
  </si>
  <si>
    <t>ff5t1v16</t>
  </si>
  <si>
    <t>ff5t0f01</t>
  </si>
  <si>
    <t>Weiszburg Tamás</t>
  </si>
  <si>
    <t>gx5t1t01</t>
  </si>
  <si>
    <t>Kalkulus I.</t>
  </si>
  <si>
    <t>Tarczay György</t>
  </si>
  <si>
    <t>Csabai István</t>
  </si>
  <si>
    <t>Horváth Ákos</t>
  </si>
  <si>
    <t>Groma István</t>
  </si>
  <si>
    <t xml:space="preserve">         és Fizika szintfelmérő teljesítése</t>
  </si>
  <si>
    <t>Radnóti Katalin</t>
  </si>
  <si>
    <t>Révész Ádám</t>
  </si>
  <si>
    <t>Bérces György</t>
  </si>
  <si>
    <t>Csordás András</t>
  </si>
  <si>
    <t>Gubicza Jenő</t>
  </si>
  <si>
    <t>Frei Zsolt</t>
  </si>
  <si>
    <t>Cserti József</t>
  </si>
  <si>
    <t>Illy Judit</t>
  </si>
  <si>
    <t>Dankházi Zoltán</t>
  </si>
  <si>
    <t>Kürti Jenő</t>
  </si>
  <si>
    <t>Jánosi Imre</t>
  </si>
  <si>
    <t>Ispánovity Péter</t>
  </si>
  <si>
    <t>Szalay Luca</t>
  </si>
  <si>
    <t>Derényi Imre</t>
  </si>
  <si>
    <t>Vető Balázs</t>
  </si>
  <si>
    <t>Wiener Csilla</t>
  </si>
  <si>
    <t>Palla László</t>
  </si>
  <si>
    <t>ff572m44</t>
  </si>
  <si>
    <t>Szaktárgyi tanítás (4 kredit)</t>
  </si>
  <si>
    <t>Hf</t>
  </si>
  <si>
    <t>Szaktárgyi tanítási gyakorlat</t>
  </si>
  <si>
    <t>Horváth Gábor</t>
  </si>
  <si>
    <t>ff5t1v09</t>
  </si>
  <si>
    <t>ff5t1v05</t>
  </si>
  <si>
    <t>ff5t1v04</t>
  </si>
  <si>
    <t>Bántay Péter</t>
  </si>
  <si>
    <t>mm5t2mk1</t>
  </si>
  <si>
    <t>ff5t2s01a v. ff5t2s01b</t>
  </si>
  <si>
    <t>ff5t2t41</t>
  </si>
  <si>
    <t>ff5t2t43</t>
  </si>
  <si>
    <t>ff5t2t42</t>
  </si>
  <si>
    <t>ff5t0z41</t>
  </si>
  <si>
    <t>ff5t1eb1</t>
  </si>
  <si>
    <t>ff5t1eb2</t>
  </si>
  <si>
    <r>
      <t>Modulzáró</t>
    </r>
    <r>
      <rPr>
        <b/>
        <sz val="10"/>
        <rFont val="Arial"/>
        <family val="2"/>
      </rPr>
      <t xml:space="preserve"> (2 kredit)</t>
    </r>
  </si>
  <si>
    <t>Szakterületi záróvizsga</t>
  </si>
  <si>
    <t>Összefüggő egyéni gyakorlatot kísérő szakos szeminárium 1.</t>
  </si>
  <si>
    <t>Összefüggő egyéni gyakorlatot kísérő szakos szeminárium 2.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</si>
  <si>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</si>
  <si>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Előfeltételek</t>
  </si>
  <si>
    <t>erős</t>
  </si>
  <si>
    <t>gyenge</t>
  </si>
  <si>
    <t>ff5t1s02</t>
  </si>
  <si>
    <t>ff5t1s03</t>
  </si>
  <si>
    <t>ff5t2s03b</t>
  </si>
  <si>
    <t>Az elektromágnesség gyakorlat az alábbi két úton teljesíthető (a 2 kredit fölötti rész szabadon választható kreditnek minősül)</t>
  </si>
  <si>
    <t>ff5t2s03 v. ff5t2s03b</t>
  </si>
  <si>
    <t>Tantervi háló fizika tanár - természetismeret-környezettan tanár 4+1 2016-tól</t>
  </si>
  <si>
    <t>Szakmai alapozó ismeretek (20 kredit)</t>
  </si>
  <si>
    <t>ak5t1010</t>
  </si>
  <si>
    <t>Kémiai alapfogalmak</t>
  </si>
  <si>
    <t>ak5t2010</t>
  </si>
  <si>
    <t>Kémiai alapfogalmak gyakorlat</t>
  </si>
  <si>
    <t>Róka András</t>
  </si>
  <si>
    <t>ab1d1010b</t>
  </si>
  <si>
    <t>Bevezetés a biológiába 1.</t>
  </si>
  <si>
    <t>Tárnok Krisztián</t>
  </si>
  <si>
    <t>aa1d1010</t>
  </si>
  <si>
    <t>Bevezetés a környezettudományba</t>
  </si>
  <si>
    <t>Takács-Sánta András</t>
  </si>
  <si>
    <t>ab1d1011</t>
  </si>
  <si>
    <t>Állattani alapismeretek</t>
  </si>
  <si>
    <t>Farkas János</t>
  </si>
  <si>
    <t>ag1d1014e</t>
  </si>
  <si>
    <t>Meteorológia</t>
  </si>
  <si>
    <t>ag1d2014g</t>
  </si>
  <si>
    <t>Meteorológia gyakorlat</t>
  </si>
  <si>
    <t>Bartholy Judit</t>
  </si>
  <si>
    <t>AI</t>
  </si>
  <si>
    <t>ab1d1020b</t>
  </si>
  <si>
    <t>Bevezetés a biológiába 2.</t>
  </si>
  <si>
    <t>Bevezetés a biológiába 1</t>
  </si>
  <si>
    <t>Hajnik Tünde</t>
  </si>
  <si>
    <t>ab1d1012</t>
  </si>
  <si>
    <t>Növénytani alapismeretek</t>
  </si>
  <si>
    <t>Szabó Mária</t>
  </si>
  <si>
    <t>ag1d1010</t>
  </si>
  <si>
    <t>Bevezetés a természeti földrajzba (geomorfológia)</t>
  </si>
  <si>
    <t>Horváth Erzsébet</t>
  </si>
  <si>
    <t>ag1d1012</t>
  </si>
  <si>
    <t>Bevezetés a geológiába 1</t>
  </si>
  <si>
    <t>Szente István</t>
  </si>
  <si>
    <t>Szakmai törzsanyag (69 kredit)</t>
  </si>
  <si>
    <t>ak1d1011</t>
  </si>
  <si>
    <t>Általános kémia előadás</t>
  </si>
  <si>
    <t>Zsély István</t>
  </si>
  <si>
    <t>ak1d1012</t>
  </si>
  <si>
    <t>Szervetlen kémia előadás</t>
  </si>
  <si>
    <t>ab1d1021b</t>
  </si>
  <si>
    <t>Bevezetés a biológiába 3</t>
  </si>
  <si>
    <t>Bevezetés a biológiába 2</t>
  </si>
  <si>
    <t>Tóth Attila</t>
  </si>
  <si>
    <t>gx5t1002</t>
  </si>
  <si>
    <t>Ásványtan</t>
  </si>
  <si>
    <t>gx5t4002</t>
  </si>
  <si>
    <t>ga5t6001</t>
  </si>
  <si>
    <t>Terepgyakorlat (1) (ásványtan)</t>
  </si>
  <si>
    <t>Ásványtan (gyakorlat)</t>
  </si>
  <si>
    <t>ag1d1015</t>
  </si>
  <si>
    <t>Földfizikai alapok</t>
  </si>
  <si>
    <t>DK</t>
  </si>
  <si>
    <t>Timár Gábor</t>
  </si>
  <si>
    <t>ak1d1021</t>
  </si>
  <si>
    <t>Szénvegyületek kémiája előadás</t>
  </si>
  <si>
    <t>Dibó Gábor</t>
  </si>
  <si>
    <t>ag1d1022</t>
  </si>
  <si>
    <t>Bevezetés a geológiába 2</t>
  </si>
  <si>
    <t>ak1d4013</t>
  </si>
  <si>
    <t>Alapozó kémiai laboratórium és számítási gyakorlat</t>
  </si>
  <si>
    <t>gx5t1003</t>
  </si>
  <si>
    <t>Kőzettan</t>
  </si>
  <si>
    <t>Ásványtan (előadás)</t>
  </si>
  <si>
    <t>Szakmány György</t>
  </si>
  <si>
    <t>gx5t4003</t>
  </si>
  <si>
    <t>Sági Tamás</t>
  </si>
  <si>
    <t>ab1d1051</t>
  </si>
  <si>
    <t>Általános mikrobiológia</t>
  </si>
  <si>
    <t>ab1d4051</t>
  </si>
  <si>
    <t>Mikrobiológia laboratórium</t>
  </si>
  <si>
    <t>Márialigeti Károly</t>
  </si>
  <si>
    <t>Felföldi Tamás</t>
  </si>
  <si>
    <t>ab1d1022</t>
  </si>
  <si>
    <t>Hidrobiológiai alapok</t>
  </si>
  <si>
    <t>Kis Keve Tihamér</t>
  </si>
  <si>
    <t>ak5t1024</t>
  </si>
  <si>
    <t>Környezetkémia</t>
  </si>
  <si>
    <t>Salma Imre</t>
  </si>
  <si>
    <t>ai1d1011</t>
  </si>
  <si>
    <t>Térképismeret és geoinformációs rendszerek előadás</t>
  </si>
  <si>
    <t>ai1d4011</t>
  </si>
  <si>
    <t>Térképismeret és geoinformációs rendszerek gyakorlat</t>
  </si>
  <si>
    <t>Kovács Béla</t>
  </si>
  <si>
    <t>ak1d1030</t>
  </si>
  <si>
    <t>Analitikai kémia előadás</t>
  </si>
  <si>
    <t>ak1d4030</t>
  </si>
  <si>
    <t>Analitikai kémia labor</t>
  </si>
  <si>
    <t>Óvári Mihály</t>
  </si>
  <si>
    <t>ag1d1051</t>
  </si>
  <si>
    <t>Talajtan előadás</t>
  </si>
  <si>
    <t>ag1d4051</t>
  </si>
  <si>
    <t>Talajtan gyakorlat</t>
  </si>
  <si>
    <t>Szalai Zoltán</t>
  </si>
  <si>
    <t>aa1d1020</t>
  </si>
  <si>
    <t>Globális ökológia</t>
  </si>
  <si>
    <t>aa1d1021</t>
  </si>
  <si>
    <t>A környezetvédelem alapjai ea.</t>
  </si>
  <si>
    <t>aa5t6001</t>
  </si>
  <si>
    <t>Komplex terepgyakorlat</t>
  </si>
  <si>
    <t>Angyal Zsuzsanna</t>
  </si>
  <si>
    <t>ak1d1032</t>
  </si>
  <si>
    <t>Környezettechnológia</t>
  </si>
  <si>
    <t>ak1d1030 vagy ak1d4030</t>
  </si>
  <si>
    <t>Analitikai kémia előadás  vagy Analitikai kémia labor</t>
  </si>
  <si>
    <t>Barkács Katalin</t>
  </si>
  <si>
    <t>aa5t4001</t>
  </si>
  <si>
    <t>Regionális helyismeret</t>
  </si>
  <si>
    <t>ag5t2602</t>
  </si>
  <si>
    <t>Környezeti ásványtan és szilárd hulladékok</t>
  </si>
  <si>
    <t>Tóth Erzsébet</t>
  </si>
  <si>
    <t>ag1d1032</t>
  </si>
  <si>
    <t>Bevezetés a hidrogeológiába</t>
  </si>
  <si>
    <t>Mádlné Szőnyi Judit</t>
  </si>
  <si>
    <t>af1d1051</t>
  </si>
  <si>
    <t>Környezetfizika előadás</t>
  </si>
  <si>
    <t>ab1d1062</t>
  </si>
  <si>
    <t>Növényökológia</t>
  </si>
  <si>
    <t>Kalapos Tibor</t>
  </si>
  <si>
    <t>ab1d1061</t>
  </si>
  <si>
    <t>Állatökológia</t>
  </si>
  <si>
    <t>Török János</t>
  </si>
  <si>
    <t>aa5t1060</t>
  </si>
  <si>
    <t>Regionális természetismeret 1</t>
  </si>
  <si>
    <t>aa1d1052</t>
  </si>
  <si>
    <t>Természetvédelem</t>
  </si>
  <si>
    <t>aa5t2024</t>
  </si>
  <si>
    <t>Földtudományi szintézis</t>
  </si>
  <si>
    <t>aa5t4023</t>
  </si>
  <si>
    <t>Földtudományok a terepen</t>
  </si>
  <si>
    <t>aa5t2060</t>
  </si>
  <si>
    <t>Regionális természetismeret 2</t>
  </si>
  <si>
    <t>lh1c1574</t>
  </si>
  <si>
    <t>Távérzékelés</t>
  </si>
  <si>
    <t>Mari László</t>
  </si>
  <si>
    <t>aa1d1099</t>
  </si>
  <si>
    <t>Környezeti jog</t>
  </si>
  <si>
    <t>Bándi Gyula</t>
  </si>
  <si>
    <t>Modulzáró (2 kredit)</t>
  </si>
  <si>
    <t>aa5t0z41</t>
  </si>
  <si>
    <t>pa5t1001</t>
  </si>
  <si>
    <t>A természetismeret-környezettan tanítás módszertana 1 ea. (természetismeret)</t>
  </si>
  <si>
    <t>Makádi Mariann</t>
  </si>
  <si>
    <t>pa5t2001</t>
  </si>
  <si>
    <t>A természetismeret-környezettan tanítás módszertana 1 gyak. (természetismeret)</t>
  </si>
  <si>
    <t>pa5t1002</t>
  </si>
  <si>
    <t>A természetismeret-környezettan tanítás módszertana 2 ea. (környezettan)</t>
  </si>
  <si>
    <t>Schróth Ágnes</t>
  </si>
  <si>
    <t>pa5t2002</t>
  </si>
  <si>
    <t>A természetismeret-környezettan tanítás módszertana 2 gyak. (környezettan)</t>
  </si>
  <si>
    <t>pa5t6001</t>
  </si>
  <si>
    <t>pa5t6002</t>
  </si>
  <si>
    <t>pa5t6003</t>
  </si>
  <si>
    <t>Értékelés</t>
  </si>
  <si>
    <t>K=kollokvium</t>
  </si>
  <si>
    <t>CK= C tipusú kollokvium</t>
  </si>
  <si>
    <t>DK= D tipusú kollokvium</t>
  </si>
  <si>
    <t>Gyj=gyakorlati jegy</t>
  </si>
  <si>
    <t>Hf=háromfokozatú</t>
  </si>
  <si>
    <t>Kf=kétfokozatú</t>
  </si>
  <si>
    <t>társ</t>
  </si>
  <si>
    <t>Szakpárétól eltérő természettudomány (2 kredit)</t>
  </si>
  <si>
    <t>mf5t2a05</t>
  </si>
  <si>
    <t>ff5t2s02b</t>
  </si>
  <si>
    <t>ff5t2eb1 v. ff5t2eb1b</t>
  </si>
  <si>
    <t>A mechanika 2 gyakorlat az alábbi két úton teljesíthető (az 1 kredit fölötti rész szabadon választható kreditnek minősül)</t>
  </si>
  <si>
    <t>ff5t2eb1b</t>
  </si>
  <si>
    <t>ff5t2eb2 v. ff5t2eb2b</t>
  </si>
  <si>
    <t>Az elektromágnesség 2 gyakorlat az alábbi két úton teljesíthető (az 1 kredit fölötti rész szabadon választható kreditnek minősül)</t>
  </si>
  <si>
    <t>ff5t2eb2b</t>
  </si>
  <si>
    <t>ff5t4s13</t>
  </si>
  <si>
    <t>ff5t2m01b</t>
  </si>
  <si>
    <t>Kötelezően választandó az alábbi tárgyakból 7 kredit (7 kredit)</t>
  </si>
  <si>
    <t>Modern fizika tanári laboratórium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</si>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</sst>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>
        <color indexed="59"/>
      </top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55" applyFont="1" applyFill="1" applyBorder="1" applyAlignment="1">
      <alignment vertical="center"/>
      <protection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vertical="center"/>
    </xf>
    <xf numFmtId="0" fontId="2" fillId="33" borderId="24" xfId="55" applyFont="1" applyFill="1" applyBorder="1" applyAlignment="1">
      <alignment horizontal="center" vertical="center"/>
      <protection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0" fillId="33" borderId="18" xfId="55" applyFont="1" applyFill="1" applyBorder="1" applyAlignment="1">
      <alignment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0" fontId="2" fillId="33" borderId="18" xfId="55" applyFon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3" borderId="32" xfId="55" applyFont="1" applyFill="1" applyBorder="1" applyAlignment="1">
      <alignment horizontal="center" vertical="center"/>
      <protection/>
    </xf>
    <xf numFmtId="0" fontId="2" fillId="33" borderId="29" xfId="55" applyFont="1" applyFill="1" applyBorder="1" applyAlignment="1">
      <alignment horizontal="center" vertical="center"/>
      <protection/>
    </xf>
    <xf numFmtId="0" fontId="2" fillId="33" borderId="33" xfId="55" applyFont="1" applyFill="1" applyBorder="1" applyAlignment="1">
      <alignment horizontal="center" vertical="center"/>
      <protection/>
    </xf>
    <xf numFmtId="0" fontId="4" fillId="33" borderId="34" xfId="55" applyFont="1" applyFill="1" applyBorder="1" applyAlignment="1">
      <alignment horizontal="center" vertical="center"/>
      <protection/>
    </xf>
    <xf numFmtId="0" fontId="4" fillId="33" borderId="29" xfId="55" applyFont="1" applyFill="1" applyBorder="1" applyAlignment="1">
      <alignment horizontal="center" vertical="center"/>
      <protection/>
    </xf>
    <xf numFmtId="0" fontId="0" fillId="33" borderId="29" xfId="55" applyFont="1" applyFill="1" applyBorder="1" applyAlignment="1">
      <alignment horizontal="center" vertical="center"/>
      <protection/>
    </xf>
    <xf numFmtId="0" fontId="11" fillId="33" borderId="35" xfId="0" applyFont="1" applyFill="1" applyBorder="1" applyAlignment="1">
      <alignment horizontal="left" vertical="center" wrapText="1"/>
    </xf>
    <xf numFmtId="0" fontId="0" fillId="33" borderId="34" xfId="55" applyFont="1" applyFill="1" applyBorder="1" applyAlignment="1">
      <alignment horizontal="center" vertical="center"/>
      <protection/>
    </xf>
    <xf numFmtId="0" fontId="11" fillId="33" borderId="36" xfId="0" applyFont="1" applyFill="1" applyBorder="1" applyAlignment="1">
      <alignment horizontal="left" vertical="center" wrapText="1"/>
    </xf>
    <xf numFmtId="0" fontId="2" fillId="33" borderId="34" xfId="55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left"/>
    </xf>
    <xf numFmtId="0" fontId="2" fillId="33" borderId="22" xfId="55" applyFont="1" applyFill="1" applyBorder="1" applyAlignment="1">
      <alignment horizontal="center" vertical="center"/>
      <protection/>
    </xf>
    <xf numFmtId="0" fontId="2" fillId="33" borderId="37" xfId="55" applyFont="1" applyFill="1" applyBorder="1" applyAlignment="1">
      <alignment horizontal="center" vertical="center"/>
      <protection/>
    </xf>
    <xf numFmtId="0" fontId="2" fillId="33" borderId="21" xfId="55" applyFont="1" applyFill="1" applyBorder="1" applyAlignment="1">
      <alignment horizontal="center" vertical="center"/>
      <protection/>
    </xf>
    <xf numFmtId="0" fontId="2" fillId="33" borderId="38" xfId="55" applyFont="1" applyFill="1" applyBorder="1" applyAlignment="1">
      <alignment horizontal="center" vertical="center"/>
      <protection/>
    </xf>
    <xf numFmtId="0" fontId="0" fillId="33" borderId="21" xfId="55" applyFont="1" applyFill="1" applyBorder="1" applyAlignment="1">
      <alignment horizontal="center" vertical="center"/>
      <protection/>
    </xf>
    <xf numFmtId="0" fontId="11" fillId="33" borderId="39" xfId="0" applyFont="1" applyFill="1" applyBorder="1" applyAlignment="1">
      <alignment horizontal="left" vertical="center" wrapText="1"/>
    </xf>
    <xf numFmtId="0" fontId="0" fillId="33" borderId="25" xfId="55" applyFont="1" applyFill="1" applyBorder="1" applyAlignment="1">
      <alignment vertical="center"/>
      <protection/>
    </xf>
    <xf numFmtId="0" fontId="0" fillId="33" borderId="25" xfId="55" applyFont="1" applyFill="1" applyBorder="1" applyAlignment="1">
      <alignment horizontal="center" vertical="center"/>
      <protection/>
    </xf>
    <xf numFmtId="0" fontId="2" fillId="33" borderId="25" xfId="55" applyFont="1" applyFill="1" applyBorder="1" applyAlignment="1">
      <alignment horizontal="center" vertical="center"/>
      <protection/>
    </xf>
    <xf numFmtId="0" fontId="0" fillId="33" borderId="23" xfId="55" applyFont="1" applyFill="1" applyBorder="1" applyAlignment="1">
      <alignment horizontal="center" vertical="center"/>
      <protection/>
    </xf>
    <xf numFmtId="0" fontId="0" fillId="33" borderId="23" xfId="55" applyFont="1" applyFill="1" applyBorder="1" applyAlignment="1">
      <alignment horizontal="left" vertical="center"/>
      <protection/>
    </xf>
    <xf numFmtId="0" fontId="0" fillId="33" borderId="2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center" vertical="center"/>
    </xf>
    <xf numFmtId="0" fontId="9" fillId="33" borderId="44" xfId="55" applyFont="1" applyFill="1" applyBorder="1" applyAlignment="1">
      <alignment horizontal="left" vertical="center" indent="1"/>
      <protection/>
    </xf>
    <xf numFmtId="0" fontId="2" fillId="33" borderId="4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center"/>
    </xf>
    <xf numFmtId="0" fontId="0" fillId="33" borderId="46" xfId="0" applyFont="1" applyFill="1" applyBorder="1" applyAlignment="1">
      <alignment horizontal="left" vertical="center"/>
    </xf>
    <xf numFmtId="0" fontId="10" fillId="33" borderId="15" xfId="55" applyFont="1" applyFill="1" applyBorder="1" applyAlignment="1">
      <alignment vertical="center"/>
      <protection/>
    </xf>
    <xf numFmtId="0" fontId="0" fillId="33" borderId="15" xfId="55" applyFont="1" applyFill="1" applyBorder="1" applyAlignment="1">
      <alignment vertical="center"/>
      <protection/>
    </xf>
    <xf numFmtId="0" fontId="0" fillId="33" borderId="21" xfId="0" applyFont="1" applyFill="1" applyBorder="1" applyAlignment="1">
      <alignment vertical="center"/>
    </xf>
    <xf numFmtId="0" fontId="9" fillId="33" borderId="15" xfId="55" applyFont="1" applyFill="1" applyBorder="1" applyAlignment="1">
      <alignment horizontal="left" vertical="center" indent="1"/>
      <protection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10" fillId="0" borderId="15" xfId="55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0" fillId="0" borderId="45" xfId="55" applyFont="1" applyFill="1" applyBorder="1" applyAlignment="1">
      <alignment vertical="center"/>
      <protection/>
    </xf>
    <xf numFmtId="0" fontId="2" fillId="33" borderId="44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55" applyFont="1" applyFill="1" applyBorder="1" applyAlignment="1">
      <alignment vertical="center"/>
      <protection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4" borderId="15" xfId="55" applyFont="1" applyFill="1" applyBorder="1" applyAlignment="1">
      <alignment vertical="center"/>
      <protection/>
    </xf>
    <xf numFmtId="0" fontId="0" fillId="34" borderId="15" xfId="55" applyFont="1" applyFill="1" applyBorder="1" applyAlignment="1">
      <alignment horizontal="left" vertical="center" indent="1"/>
      <protection/>
    </xf>
    <xf numFmtId="0" fontId="2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4" fillId="0" borderId="32" xfId="55" applyFont="1" applyFill="1" applyBorder="1" applyAlignment="1">
      <alignment vertical="center"/>
      <protection/>
    </xf>
    <xf numFmtId="0" fontId="14" fillId="0" borderId="29" xfId="55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0" fillId="0" borderId="34" xfId="55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vertical="center"/>
      <protection/>
    </xf>
    <xf numFmtId="0" fontId="11" fillId="0" borderId="35" xfId="0" applyFont="1" applyFill="1" applyBorder="1" applyAlignment="1">
      <alignment horizontal="left" vertical="center" wrapText="1"/>
    </xf>
    <xf numFmtId="0" fontId="0" fillId="0" borderId="21" xfId="55" applyFont="1" applyFill="1" applyBorder="1" applyAlignment="1">
      <alignment horizontal="center" vertical="center"/>
      <protection/>
    </xf>
    <xf numFmtId="0" fontId="11" fillId="0" borderId="36" xfId="0" applyFont="1" applyFill="1" applyBorder="1" applyAlignment="1">
      <alignment horizontal="left" vertical="center" wrapText="1"/>
    </xf>
    <xf numFmtId="0" fontId="14" fillId="0" borderId="18" xfId="55" applyFont="1" applyFill="1" applyBorder="1" applyAlignment="1">
      <alignment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left" vertical="center"/>
      <protection/>
    </xf>
    <xf numFmtId="0" fontId="4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2" xfId="55" applyFont="1" applyFill="1" applyBorder="1" applyAlignment="1">
      <alignment horizontal="center" vertical="center"/>
      <protection/>
    </xf>
    <xf numFmtId="0" fontId="0" fillId="0" borderId="42" xfId="55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0" fillId="0" borderId="55" xfId="55" applyFont="1" applyFill="1" applyBorder="1" applyAlignment="1">
      <alignment horizontal="center" vertical="center"/>
      <protection/>
    </xf>
    <xf numFmtId="0" fontId="0" fillId="0" borderId="21" xfId="55" applyFont="1" applyFill="1" applyBorder="1" applyAlignment="1">
      <alignment vertical="center"/>
      <protection/>
    </xf>
    <xf numFmtId="0" fontId="11" fillId="0" borderId="39" xfId="0" applyFont="1" applyFill="1" applyBorder="1" applyAlignment="1">
      <alignment horizontal="left" vertical="center" wrapText="1"/>
    </xf>
    <xf numFmtId="0" fontId="0" fillId="0" borderId="25" xfId="55" applyFont="1" applyFill="1" applyBorder="1" applyAlignment="1">
      <alignment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0" fillId="0" borderId="25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0" fillId="0" borderId="56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vertical="center"/>
      <protection/>
    </xf>
    <xf numFmtId="0" fontId="0" fillId="0" borderId="23" xfId="55" applyFont="1" applyFill="1" applyBorder="1" applyAlignment="1">
      <alignment horizontal="left" vertical="center"/>
      <protection/>
    </xf>
    <xf numFmtId="0" fontId="2" fillId="34" borderId="30" xfId="0" applyFont="1" applyFill="1" applyBorder="1" applyAlignment="1">
      <alignment vertical="center"/>
    </xf>
    <xf numFmtId="0" fontId="2" fillId="34" borderId="15" xfId="55" applyFont="1" applyFill="1" applyBorder="1" applyAlignment="1">
      <alignment horizontal="left" vertical="center" indent="1"/>
      <protection/>
    </xf>
    <xf numFmtId="0" fontId="3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vertical="center"/>
    </xf>
    <xf numFmtId="0" fontId="0" fillId="34" borderId="29" xfId="0" applyFont="1" applyFill="1" applyBorder="1" applyAlignment="1">
      <alignment horizontal="left" vertical="center"/>
    </xf>
    <xf numFmtId="0" fontId="0" fillId="0" borderId="31" xfId="55" applyFont="1" applyFill="1" applyBorder="1" applyAlignment="1">
      <alignment vertical="center"/>
      <protection/>
    </xf>
    <xf numFmtId="0" fontId="0" fillId="0" borderId="16" xfId="55" applyFont="1" applyFill="1" applyBorder="1" applyAlignment="1">
      <alignment vertical="center"/>
      <protection/>
    </xf>
    <xf numFmtId="0" fontId="2" fillId="0" borderId="45" xfId="0" applyFont="1" applyFill="1" applyBorder="1" applyAlignment="1">
      <alignment horizontal="center" vertical="center"/>
    </xf>
    <xf numFmtId="0" fontId="0" fillId="0" borderId="31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vertical="center"/>
      <protection/>
    </xf>
    <xf numFmtId="0" fontId="4" fillId="0" borderId="29" xfId="55" applyFont="1" applyFill="1" applyBorder="1" applyAlignment="1">
      <alignment vertical="center"/>
      <protection/>
    </xf>
    <xf numFmtId="0" fontId="11" fillId="0" borderId="2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32" xfId="55" applyFont="1" applyFill="1" applyBorder="1" applyAlignment="1">
      <alignment horizontal="left"/>
      <protection/>
    </xf>
    <xf numFmtId="0" fontId="4" fillId="0" borderId="2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4" fillId="0" borderId="32" xfId="55" applyFont="1" applyFill="1" applyBorder="1" applyAlignment="1">
      <alignment vertical="center"/>
      <protection/>
    </xf>
    <xf numFmtId="0" fontId="2" fillId="0" borderId="32" xfId="55" applyFont="1" applyFill="1" applyBorder="1" applyAlignment="1">
      <alignment horizontal="left" vertical="center"/>
      <protection/>
    </xf>
    <xf numFmtId="0" fontId="2" fillId="0" borderId="2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4" fillId="0" borderId="30" xfId="55" applyFont="1" applyFill="1" applyBorder="1" applyAlignment="1">
      <alignment vertical="center"/>
      <protection/>
    </xf>
    <xf numFmtId="0" fontId="2" fillId="0" borderId="18" xfId="55" applyFont="1" applyFill="1" applyBorder="1" applyAlignment="1">
      <alignment vertical="center"/>
      <protection/>
    </xf>
    <xf numFmtId="0" fontId="4" fillId="0" borderId="45" xfId="55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vertical="center"/>
      <protection/>
    </xf>
    <xf numFmtId="0" fontId="14" fillId="0" borderId="30" xfId="55" applyFont="1" applyFill="1" applyBorder="1" applyAlignment="1">
      <alignment vertical="center"/>
      <protection/>
    </xf>
    <xf numFmtId="0" fontId="2" fillId="0" borderId="32" xfId="55" applyFont="1" applyFill="1" applyBorder="1" applyAlignment="1">
      <alignment vertical="center"/>
      <protection/>
    </xf>
    <xf numFmtId="0" fontId="2" fillId="0" borderId="30" xfId="55" applyFont="1" applyFill="1" applyBorder="1" applyAlignment="1">
      <alignment vertical="center"/>
      <protection/>
    </xf>
    <xf numFmtId="0" fontId="2" fillId="0" borderId="29" xfId="55" applyFont="1" applyFill="1" applyBorder="1" applyAlignment="1">
      <alignment vertical="center"/>
      <protection/>
    </xf>
    <xf numFmtId="0" fontId="2" fillId="0" borderId="57" xfId="55" applyFont="1" applyFill="1" applyBorder="1" applyAlignment="1">
      <alignment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15" xfId="55" applyFont="1" applyFill="1" applyBorder="1" applyAlignment="1">
      <alignment vertical="center"/>
      <protection/>
    </xf>
    <xf numFmtId="0" fontId="4" fillId="0" borderId="30" xfId="0" applyFont="1" applyFill="1" applyBorder="1" applyAlignment="1">
      <alignment horizontal="left" vertical="center"/>
    </xf>
    <xf numFmtId="0" fontId="4" fillId="0" borderId="34" xfId="55" applyFont="1" applyFill="1" applyBorder="1" applyAlignment="1">
      <alignment horizontal="left" vertical="center"/>
      <protection/>
    </xf>
    <xf numFmtId="0" fontId="4" fillId="0" borderId="55" xfId="55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9" fillId="0" borderId="44" xfId="55" applyFont="1" applyFill="1" applyBorder="1" applyAlignment="1">
      <alignment horizontal="left" vertical="center" indent="1"/>
      <protection/>
    </xf>
    <xf numFmtId="0" fontId="2" fillId="34" borderId="29" xfId="0" applyFont="1" applyFill="1" applyBorder="1" applyAlignment="1">
      <alignment vertical="center"/>
    </xf>
    <xf numFmtId="0" fontId="10" fillId="34" borderId="15" xfId="55" applyFont="1" applyFill="1" applyBorder="1" applyAlignment="1">
      <alignment vertical="center"/>
      <protection/>
    </xf>
    <xf numFmtId="0" fontId="2" fillId="34" borderId="1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left" vertical="center"/>
    </xf>
    <xf numFmtId="0" fontId="0" fillId="0" borderId="15" xfId="55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9" fillId="34" borderId="15" xfId="55" applyFont="1" applyFill="1" applyBorder="1" applyAlignment="1">
      <alignment horizontal="left" vertical="center" indent="1"/>
      <protection/>
    </xf>
    <xf numFmtId="0" fontId="0" fillId="34" borderId="18" xfId="0" applyFont="1" applyFill="1" applyBorder="1" applyAlignment="1">
      <alignment horizontal="center" vertical="center"/>
    </xf>
    <xf numFmtId="0" fontId="9" fillId="0" borderId="15" xfId="55" applyFont="1" applyFill="1" applyBorder="1" applyAlignment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55" applyFont="1" applyFill="1" applyBorder="1" applyAlignment="1">
      <alignment horizontal="left" vertical="center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58" xfId="55" applyFont="1" applyFill="1" applyBorder="1" applyAlignment="1">
      <alignment horizontal="left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4" fillId="0" borderId="0" xfId="5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55" applyFont="1" applyFill="1" applyBorder="1" applyAlignment="1">
      <alignment vertical="center"/>
      <protection/>
    </xf>
    <xf numFmtId="0" fontId="0" fillId="33" borderId="18" xfId="55" applyFont="1" applyFill="1" applyBorder="1" applyAlignment="1">
      <alignment vertical="center" wrapText="1"/>
      <protection/>
    </xf>
    <xf numFmtId="0" fontId="0" fillId="33" borderId="59" xfId="0" applyFont="1" applyFill="1" applyBorder="1" applyAlignment="1">
      <alignment vertical="center"/>
    </xf>
    <xf numFmtId="0" fontId="0" fillId="33" borderId="5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0" borderId="22" xfId="55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8" xfId="55" applyFont="1" applyFill="1" applyBorder="1" applyAlignment="1">
      <alignment vertical="center" wrapText="1"/>
      <protection/>
    </xf>
    <xf numFmtId="0" fontId="0" fillId="0" borderId="49" xfId="55" applyFont="1" applyFill="1" applyBorder="1" applyAlignment="1">
      <alignment vertical="center"/>
      <protection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4" xfId="55" applyFont="1" applyFill="1" applyBorder="1" applyAlignment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2" fillId="0" borderId="42" xfId="55" applyFont="1" applyFill="1" applyBorder="1" applyAlignment="1">
      <alignment horizontal="center" vertical="center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55" applyFont="1" applyFill="1" applyBorder="1" applyAlignment="1">
      <alignment horizontal="center" vertical="center"/>
      <protection/>
    </xf>
    <xf numFmtId="0" fontId="0" fillId="0" borderId="64" xfId="55" applyFont="1" applyFill="1" applyBorder="1" applyAlignment="1">
      <alignment vertical="center"/>
      <protection/>
    </xf>
    <xf numFmtId="0" fontId="0" fillId="0" borderId="5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4" fillId="0" borderId="34" xfId="55" applyFont="1" applyFill="1" applyBorder="1" applyAlignment="1">
      <alignment horizontal="center" vertical="center"/>
      <protection/>
    </xf>
    <xf numFmtId="0" fontId="0" fillId="33" borderId="15" xfId="55" applyFont="1" applyFill="1" applyBorder="1" applyAlignment="1">
      <alignment vertical="center" wrapText="1"/>
      <protection/>
    </xf>
    <xf numFmtId="0" fontId="2" fillId="0" borderId="65" xfId="55" applyFont="1" applyFill="1" applyBorder="1" applyAlignment="1">
      <alignment horizontal="center" vertical="center"/>
      <protection/>
    </xf>
    <xf numFmtId="0" fontId="2" fillId="0" borderId="66" xfId="55" applyFont="1" applyFill="1" applyBorder="1" applyAlignment="1">
      <alignment horizontal="center" vertical="center"/>
      <protection/>
    </xf>
    <xf numFmtId="0" fontId="9" fillId="33" borderId="67" xfId="55" applyFont="1" applyFill="1" applyBorder="1" applyAlignment="1">
      <alignment vertical="center"/>
      <protection/>
    </xf>
    <xf numFmtId="0" fontId="2" fillId="33" borderId="6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 textRotation="90" wrapText="1"/>
    </xf>
    <xf numFmtId="0" fontId="6" fillId="33" borderId="73" xfId="0" applyFont="1" applyFill="1" applyBorder="1" applyAlignment="1">
      <alignment horizontal="center" vertical="center" textRotation="90" wrapText="1"/>
    </xf>
    <xf numFmtId="0" fontId="6" fillId="33" borderId="7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 textRotation="90"/>
    </xf>
    <xf numFmtId="0" fontId="6" fillId="33" borderId="73" xfId="0" applyFont="1" applyFill="1" applyBorder="1" applyAlignment="1">
      <alignment horizontal="center" vertical="center" textRotation="90"/>
    </xf>
    <xf numFmtId="0" fontId="2" fillId="34" borderId="16" xfId="0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textRotation="90" wrapText="1"/>
    </xf>
    <xf numFmtId="0" fontId="6" fillId="0" borderId="73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 textRotation="90"/>
    </xf>
    <xf numFmtId="0" fontId="6" fillId="0" borderId="73" xfId="0" applyFont="1" applyFill="1" applyBorder="1" applyAlignment="1">
      <alignment horizontal="center" vertical="center" textRotation="90"/>
    </xf>
    <xf numFmtId="0" fontId="3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8"/>
  <sheetViews>
    <sheetView showGridLines="0" tabSelected="1" zoomScale="70" zoomScaleNormal="70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9.140625" defaultRowHeight="12.75"/>
  <cols>
    <col min="1" max="1" width="13.00390625" style="3" customWidth="1"/>
    <col min="2" max="2" width="35.8515625" style="4" customWidth="1"/>
    <col min="3" max="3" width="7.57421875" style="3" customWidth="1"/>
    <col min="4" max="36" width="4.00390625" style="3" customWidth="1"/>
    <col min="37" max="39" width="4.00390625" style="3" hidden="1" customWidth="1"/>
    <col min="40" max="40" width="4.421875" style="3" bestFit="1" customWidth="1"/>
    <col min="41" max="41" width="20.00390625" style="3" customWidth="1"/>
    <col min="42" max="42" width="38.57421875" style="4" customWidth="1"/>
    <col min="43" max="43" width="20.00390625" style="3" customWidth="1"/>
    <col min="44" max="44" width="38.57421875" style="4" customWidth="1"/>
    <col min="45" max="45" width="20.00390625" style="3" customWidth="1"/>
    <col min="46" max="46" width="38.57421875" style="4" customWidth="1"/>
    <col min="47" max="47" width="20.00390625" style="3" customWidth="1"/>
    <col min="48" max="16384" width="9.140625" style="4" customWidth="1"/>
  </cols>
  <sheetData>
    <row r="1" spans="1:42" ht="26.25" thickBot="1">
      <c r="A1" s="118" t="s">
        <v>187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"/>
    </row>
    <row r="2" spans="1:47" s="6" customFormat="1" ht="17.25" thickTop="1">
      <c r="A2" s="317" t="s">
        <v>4</v>
      </c>
      <c r="B2" s="319" t="s">
        <v>3</v>
      </c>
      <c r="C2" s="321" t="s">
        <v>5</v>
      </c>
      <c r="D2" s="323" t="s">
        <v>9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5"/>
      <c r="AI2" s="5"/>
      <c r="AJ2" s="5"/>
      <c r="AK2" s="5"/>
      <c r="AL2" s="5"/>
      <c r="AM2" s="5"/>
      <c r="AN2" s="335" t="s">
        <v>2</v>
      </c>
      <c r="AO2" s="326" t="s">
        <v>6</v>
      </c>
      <c r="AP2" s="327"/>
      <c r="AQ2" s="326" t="s">
        <v>7</v>
      </c>
      <c r="AR2" s="327"/>
      <c r="AS2" s="326" t="s">
        <v>78</v>
      </c>
      <c r="AT2" s="327"/>
      <c r="AU2" s="332" t="s">
        <v>8</v>
      </c>
    </row>
    <row r="3" spans="1:47" s="6" customFormat="1" ht="12.75" customHeight="1">
      <c r="A3" s="318"/>
      <c r="B3" s="320"/>
      <c r="C3" s="322"/>
      <c r="D3" s="315">
        <v>1</v>
      </c>
      <c r="E3" s="315"/>
      <c r="F3" s="316"/>
      <c r="G3" s="314">
        <v>2</v>
      </c>
      <c r="H3" s="315"/>
      <c r="I3" s="316"/>
      <c r="J3" s="314">
        <v>3</v>
      </c>
      <c r="K3" s="315"/>
      <c r="L3" s="316"/>
      <c r="M3" s="314">
        <v>4</v>
      </c>
      <c r="N3" s="315"/>
      <c r="O3" s="316"/>
      <c r="P3" s="314">
        <v>5</v>
      </c>
      <c r="Q3" s="315"/>
      <c r="R3" s="316"/>
      <c r="S3" s="314">
        <v>6</v>
      </c>
      <c r="T3" s="315"/>
      <c r="U3" s="315"/>
      <c r="V3" s="314">
        <v>7</v>
      </c>
      <c r="W3" s="315"/>
      <c r="X3" s="315"/>
      <c r="Y3" s="314">
        <v>8</v>
      </c>
      <c r="Z3" s="315"/>
      <c r="AA3" s="315"/>
      <c r="AB3" s="314">
        <v>9</v>
      </c>
      <c r="AC3" s="315"/>
      <c r="AD3" s="315"/>
      <c r="AE3" s="314">
        <v>10</v>
      </c>
      <c r="AF3" s="315"/>
      <c r="AG3" s="315"/>
      <c r="AH3" s="314">
        <v>11</v>
      </c>
      <c r="AI3" s="315"/>
      <c r="AJ3" s="315"/>
      <c r="AK3" s="314" t="s">
        <v>92</v>
      </c>
      <c r="AL3" s="315"/>
      <c r="AM3" s="315"/>
      <c r="AN3" s="336"/>
      <c r="AO3" s="328"/>
      <c r="AP3" s="329"/>
      <c r="AQ3" s="328"/>
      <c r="AR3" s="329"/>
      <c r="AS3" s="328"/>
      <c r="AT3" s="329"/>
      <c r="AU3" s="333"/>
    </row>
    <row r="4" spans="1:47" s="6" customFormat="1" ht="13.5" customHeight="1">
      <c r="A4" s="318"/>
      <c r="B4" s="320"/>
      <c r="C4" s="322"/>
      <c r="D4" s="7" t="s">
        <v>0</v>
      </c>
      <c r="E4" s="8" t="s">
        <v>1</v>
      </c>
      <c r="F4" s="9" t="s">
        <v>13</v>
      </c>
      <c r="G4" s="10" t="s">
        <v>0</v>
      </c>
      <c r="H4" s="8" t="s">
        <v>1</v>
      </c>
      <c r="I4" s="9" t="s">
        <v>13</v>
      </c>
      <c r="J4" s="10" t="s">
        <v>0</v>
      </c>
      <c r="K4" s="8" t="s">
        <v>1</v>
      </c>
      <c r="L4" s="9" t="s">
        <v>13</v>
      </c>
      <c r="M4" s="10" t="s">
        <v>0</v>
      </c>
      <c r="N4" s="8" t="s">
        <v>1</v>
      </c>
      <c r="O4" s="9" t="s">
        <v>13</v>
      </c>
      <c r="P4" s="10" t="s">
        <v>0</v>
      </c>
      <c r="Q4" s="8" t="s">
        <v>1</v>
      </c>
      <c r="R4" s="9" t="s">
        <v>13</v>
      </c>
      <c r="S4" s="10" t="s">
        <v>0</v>
      </c>
      <c r="T4" s="8" t="s">
        <v>1</v>
      </c>
      <c r="U4" s="9" t="s">
        <v>13</v>
      </c>
      <c r="V4" s="10" t="s">
        <v>0</v>
      </c>
      <c r="W4" s="8" t="s">
        <v>1</v>
      </c>
      <c r="X4" s="9" t="s">
        <v>13</v>
      </c>
      <c r="Y4" s="10" t="s">
        <v>0</v>
      </c>
      <c r="Z4" s="8" t="s">
        <v>1</v>
      </c>
      <c r="AA4" s="9" t="s">
        <v>13</v>
      </c>
      <c r="AB4" s="10" t="s">
        <v>0</v>
      </c>
      <c r="AC4" s="8" t="s">
        <v>1</v>
      </c>
      <c r="AD4" s="9" t="s">
        <v>13</v>
      </c>
      <c r="AE4" s="10" t="s">
        <v>0</v>
      </c>
      <c r="AF4" s="8" t="s">
        <v>1</v>
      </c>
      <c r="AG4" s="9" t="s">
        <v>13</v>
      </c>
      <c r="AH4" s="10" t="s">
        <v>0</v>
      </c>
      <c r="AI4" s="8" t="s">
        <v>1</v>
      </c>
      <c r="AJ4" s="9" t="s">
        <v>13</v>
      </c>
      <c r="AK4" s="10"/>
      <c r="AL4" s="8"/>
      <c r="AM4" s="9"/>
      <c r="AN4" s="336"/>
      <c r="AO4" s="330"/>
      <c r="AP4" s="331"/>
      <c r="AQ4" s="330"/>
      <c r="AR4" s="331"/>
      <c r="AS4" s="330"/>
      <c r="AT4" s="331"/>
      <c r="AU4" s="334"/>
    </row>
    <row r="5" spans="1:47" s="263" customFormat="1" ht="12.75">
      <c r="A5" s="127" t="s">
        <v>14</v>
      </c>
      <c r="B5" s="266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79"/>
    </row>
    <row r="6" spans="1:47" s="13" customFormat="1" ht="13.5" thickBot="1">
      <c r="A6" s="14" t="s">
        <v>166</v>
      </c>
      <c r="B6" s="15" t="s">
        <v>89</v>
      </c>
      <c r="C6" s="16" t="s">
        <v>16</v>
      </c>
      <c r="D6" s="17"/>
      <c r="E6" s="18">
        <v>2</v>
      </c>
      <c r="F6" s="19"/>
      <c r="G6" s="17"/>
      <c r="H6" s="20"/>
      <c r="I6" s="19"/>
      <c r="J6" s="17"/>
      <c r="K6" s="20"/>
      <c r="L6" s="19"/>
      <c r="M6" s="17"/>
      <c r="N6" s="20"/>
      <c r="O6" s="19"/>
      <c r="P6" s="17"/>
      <c r="Q6" s="20"/>
      <c r="R6" s="19"/>
      <c r="S6" s="17"/>
      <c r="T6" s="20"/>
      <c r="U6" s="19"/>
      <c r="V6" s="17"/>
      <c r="W6" s="20"/>
      <c r="X6" s="19"/>
      <c r="Y6" s="17"/>
      <c r="Z6" s="20"/>
      <c r="AA6" s="19"/>
      <c r="AB6" s="17"/>
      <c r="AC6" s="20"/>
      <c r="AD6" s="19"/>
      <c r="AE6" s="17"/>
      <c r="AF6" s="20"/>
      <c r="AG6" s="19"/>
      <c r="AH6" s="17"/>
      <c r="AI6" s="17"/>
      <c r="AJ6" s="19"/>
      <c r="AK6" s="17"/>
      <c r="AL6" s="21"/>
      <c r="AM6" s="18"/>
      <c r="AN6" s="22">
        <v>0</v>
      </c>
      <c r="AO6" s="17"/>
      <c r="AP6" s="21"/>
      <c r="AQ6" s="21"/>
      <c r="AR6" s="21"/>
      <c r="AS6" s="21"/>
      <c r="AT6" s="21"/>
      <c r="AU6" s="23" t="s">
        <v>28</v>
      </c>
    </row>
    <row r="7" spans="1:47" s="13" customFormat="1" ht="12.75">
      <c r="A7" s="24"/>
      <c r="B7" s="25" t="s">
        <v>15</v>
      </c>
      <c r="C7" s="26"/>
      <c r="D7" s="27"/>
      <c r="E7" s="28">
        <v>2</v>
      </c>
      <c r="F7" s="29"/>
      <c r="G7" s="27"/>
      <c r="H7" s="30"/>
      <c r="I7" s="29"/>
      <c r="J7" s="27"/>
      <c r="K7" s="30"/>
      <c r="L7" s="29"/>
      <c r="M7" s="27"/>
      <c r="N7" s="30"/>
      <c r="O7" s="29"/>
      <c r="P7" s="27"/>
      <c r="Q7" s="30"/>
      <c r="R7" s="29"/>
      <c r="S7" s="27"/>
      <c r="T7" s="30"/>
      <c r="U7" s="29"/>
      <c r="V7" s="27"/>
      <c r="W7" s="30"/>
      <c r="X7" s="29"/>
      <c r="Y7" s="27"/>
      <c r="Z7" s="30"/>
      <c r="AA7" s="29"/>
      <c r="AB7" s="27"/>
      <c r="AC7" s="30"/>
      <c r="AD7" s="29"/>
      <c r="AE7" s="27"/>
      <c r="AF7" s="30"/>
      <c r="AG7" s="29"/>
      <c r="AH7" s="27"/>
      <c r="AI7" s="27"/>
      <c r="AJ7" s="29"/>
      <c r="AK7" s="27"/>
      <c r="AL7" s="31"/>
      <c r="AM7" s="29"/>
      <c r="AN7" s="26">
        <v>0</v>
      </c>
      <c r="AO7" s="27"/>
      <c r="AP7" s="31"/>
      <c r="AQ7" s="31"/>
      <c r="AR7" s="31"/>
      <c r="AS7" s="31"/>
      <c r="AT7" s="31"/>
      <c r="AU7" s="32"/>
    </row>
    <row r="8" spans="1:47" s="263" customFormat="1" ht="12.75">
      <c r="A8" s="225" t="s">
        <v>349</v>
      </c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262"/>
    </row>
    <row r="9" spans="1:47" s="13" customFormat="1" ht="13.5" thickBot="1">
      <c r="A9" s="35" t="s">
        <v>133</v>
      </c>
      <c r="B9" s="36" t="s">
        <v>10</v>
      </c>
      <c r="C9" s="16" t="s">
        <v>12</v>
      </c>
      <c r="D9" s="37"/>
      <c r="E9" s="38"/>
      <c r="F9" s="39"/>
      <c r="G9" s="37"/>
      <c r="H9" s="11"/>
      <c r="I9" s="39"/>
      <c r="J9" s="37"/>
      <c r="K9" s="11"/>
      <c r="L9" s="39"/>
      <c r="M9" s="37"/>
      <c r="N9" s="11"/>
      <c r="O9" s="39"/>
      <c r="P9" s="37"/>
      <c r="Q9" s="11"/>
      <c r="R9" s="39"/>
      <c r="S9" s="37">
        <v>2</v>
      </c>
      <c r="T9" s="11"/>
      <c r="U9" s="39"/>
      <c r="V9" s="37"/>
      <c r="W9" s="11"/>
      <c r="X9" s="39"/>
      <c r="Y9" s="37"/>
      <c r="Z9" s="11"/>
      <c r="AA9" s="39"/>
      <c r="AB9" s="37"/>
      <c r="AC9" s="11"/>
      <c r="AD9" s="39"/>
      <c r="AE9" s="37"/>
      <c r="AF9" s="11"/>
      <c r="AG9" s="39"/>
      <c r="AH9" s="37"/>
      <c r="AI9" s="37"/>
      <c r="AJ9" s="39"/>
      <c r="AK9" s="37"/>
      <c r="AL9" s="40"/>
      <c r="AM9" s="38"/>
      <c r="AN9" s="16">
        <v>2</v>
      </c>
      <c r="AO9" s="42" t="s">
        <v>182</v>
      </c>
      <c r="AP9" s="40" t="s">
        <v>33</v>
      </c>
      <c r="AQ9" s="40"/>
      <c r="AR9" s="40"/>
      <c r="AS9" s="40"/>
      <c r="AT9" s="40"/>
      <c r="AU9" s="41" t="s">
        <v>132</v>
      </c>
    </row>
    <row r="10" spans="1:47" s="13" customFormat="1" ht="12.75">
      <c r="A10" s="44"/>
      <c r="B10" s="25" t="s">
        <v>15</v>
      </c>
      <c r="C10" s="26"/>
      <c r="D10" s="27"/>
      <c r="E10" s="28"/>
      <c r="F10" s="29"/>
      <c r="G10" s="27"/>
      <c r="H10" s="30"/>
      <c r="I10" s="29"/>
      <c r="J10" s="27"/>
      <c r="K10" s="30"/>
      <c r="L10" s="29"/>
      <c r="M10" s="27"/>
      <c r="N10" s="30"/>
      <c r="O10" s="29"/>
      <c r="P10" s="27"/>
      <c r="Q10" s="30"/>
      <c r="R10" s="29"/>
      <c r="S10" s="27">
        <v>2</v>
      </c>
      <c r="T10" s="30"/>
      <c r="U10" s="29"/>
      <c r="V10" s="27"/>
      <c r="W10" s="30"/>
      <c r="X10" s="29"/>
      <c r="Y10" s="27"/>
      <c r="Z10" s="30"/>
      <c r="AA10" s="29"/>
      <c r="AB10" s="27"/>
      <c r="AC10" s="30"/>
      <c r="AD10" s="29"/>
      <c r="AE10" s="27"/>
      <c r="AF10" s="30"/>
      <c r="AG10" s="29"/>
      <c r="AH10" s="27"/>
      <c r="AI10" s="31"/>
      <c r="AJ10" s="29"/>
      <c r="AK10" s="27"/>
      <c r="AL10" s="31"/>
      <c r="AM10" s="28"/>
      <c r="AN10" s="26">
        <v>2</v>
      </c>
      <c r="AO10" s="45"/>
      <c r="AP10" s="44"/>
      <c r="AQ10" s="44"/>
      <c r="AR10" s="44"/>
      <c r="AS10" s="44"/>
      <c r="AT10" s="44"/>
      <c r="AU10" s="32"/>
    </row>
    <row r="11" spans="1:47" s="263" customFormat="1" ht="12.75">
      <c r="A11" s="225" t="s">
        <v>31</v>
      </c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262"/>
    </row>
    <row r="12" spans="1:47" s="13" customFormat="1" ht="12.75">
      <c r="A12" s="36" t="s">
        <v>24</v>
      </c>
      <c r="B12" s="36" t="s">
        <v>17</v>
      </c>
      <c r="C12" s="42" t="s">
        <v>12</v>
      </c>
      <c r="D12" s="46">
        <v>2</v>
      </c>
      <c r="E12" s="47"/>
      <c r="F12" s="48"/>
      <c r="G12" s="46"/>
      <c r="H12" s="47"/>
      <c r="I12" s="48"/>
      <c r="J12" s="46"/>
      <c r="K12" s="47"/>
      <c r="L12" s="48"/>
      <c r="M12" s="46"/>
      <c r="N12" s="47"/>
      <c r="O12" s="48"/>
      <c r="P12" s="46"/>
      <c r="Q12" s="47"/>
      <c r="R12" s="48"/>
      <c r="S12" s="46"/>
      <c r="T12" s="47"/>
      <c r="U12" s="48"/>
      <c r="V12" s="46"/>
      <c r="W12" s="47"/>
      <c r="X12" s="48"/>
      <c r="Y12" s="46"/>
      <c r="Z12" s="47"/>
      <c r="AA12" s="48"/>
      <c r="AB12" s="46"/>
      <c r="AC12" s="47"/>
      <c r="AD12" s="48"/>
      <c r="AE12" s="46"/>
      <c r="AF12" s="47"/>
      <c r="AG12" s="48"/>
      <c r="AH12" s="46"/>
      <c r="AI12" s="47"/>
      <c r="AJ12" s="48"/>
      <c r="AK12" s="46"/>
      <c r="AL12" s="47"/>
      <c r="AM12" s="48"/>
      <c r="AN12" s="42">
        <v>2</v>
      </c>
      <c r="AO12" s="49" t="s">
        <v>93</v>
      </c>
      <c r="AP12" s="50" t="s">
        <v>17</v>
      </c>
      <c r="AQ12" s="51"/>
      <c r="AR12" s="51"/>
      <c r="AS12" s="51"/>
      <c r="AT12" s="51"/>
      <c r="AU12" s="52" t="s">
        <v>29</v>
      </c>
    </row>
    <row r="13" spans="1:47" s="13" customFormat="1" ht="12.75">
      <c r="A13" s="36" t="s">
        <v>93</v>
      </c>
      <c r="B13" s="36" t="s">
        <v>17</v>
      </c>
      <c r="C13" s="42" t="s">
        <v>11</v>
      </c>
      <c r="D13" s="46"/>
      <c r="E13" s="47">
        <v>2</v>
      </c>
      <c r="F13" s="48"/>
      <c r="G13" s="46"/>
      <c r="H13" s="47"/>
      <c r="I13" s="48"/>
      <c r="J13" s="46"/>
      <c r="K13" s="47"/>
      <c r="L13" s="48"/>
      <c r="M13" s="46"/>
      <c r="N13" s="47"/>
      <c r="O13" s="48"/>
      <c r="P13" s="46"/>
      <c r="Q13" s="47"/>
      <c r="R13" s="48"/>
      <c r="S13" s="46"/>
      <c r="T13" s="47"/>
      <c r="U13" s="48"/>
      <c r="V13" s="46"/>
      <c r="W13" s="47"/>
      <c r="X13" s="48"/>
      <c r="Y13" s="46"/>
      <c r="Z13" s="47"/>
      <c r="AA13" s="48"/>
      <c r="AB13" s="46"/>
      <c r="AC13" s="47"/>
      <c r="AD13" s="48"/>
      <c r="AE13" s="46"/>
      <c r="AF13" s="47"/>
      <c r="AG13" s="48"/>
      <c r="AH13" s="46"/>
      <c r="AI13" s="47"/>
      <c r="AJ13" s="48"/>
      <c r="AK13" s="46"/>
      <c r="AL13" s="47"/>
      <c r="AM13" s="48"/>
      <c r="AN13" s="42">
        <v>2</v>
      </c>
      <c r="AO13" s="53"/>
      <c r="AP13" s="51"/>
      <c r="AQ13" s="51"/>
      <c r="AR13" s="51"/>
      <c r="AS13" s="51"/>
      <c r="AT13" s="51"/>
      <c r="AU13" s="54" t="s">
        <v>29</v>
      </c>
    </row>
    <row r="14" spans="1:47" s="13" customFormat="1" ht="12.75">
      <c r="A14" s="36" t="s">
        <v>25</v>
      </c>
      <c r="B14" s="36" t="s">
        <v>18</v>
      </c>
      <c r="C14" s="42" t="s">
        <v>12</v>
      </c>
      <c r="D14" s="46"/>
      <c r="E14" s="47"/>
      <c r="F14" s="48"/>
      <c r="G14" s="46">
        <v>2</v>
      </c>
      <c r="H14" s="47"/>
      <c r="I14" s="48"/>
      <c r="J14" s="46"/>
      <c r="K14" s="47"/>
      <c r="L14" s="48"/>
      <c r="M14" s="46"/>
      <c r="N14" s="47"/>
      <c r="O14" s="48"/>
      <c r="P14" s="46"/>
      <c r="Q14" s="47"/>
      <c r="R14" s="48"/>
      <c r="S14" s="46"/>
      <c r="T14" s="47"/>
      <c r="U14" s="48"/>
      <c r="V14" s="46"/>
      <c r="W14" s="47"/>
      <c r="X14" s="48"/>
      <c r="Y14" s="46"/>
      <c r="Z14" s="47"/>
      <c r="AA14" s="48"/>
      <c r="AB14" s="46"/>
      <c r="AC14" s="47"/>
      <c r="AD14" s="48"/>
      <c r="AE14" s="46"/>
      <c r="AF14" s="47"/>
      <c r="AG14" s="48"/>
      <c r="AH14" s="46"/>
      <c r="AI14" s="47"/>
      <c r="AJ14" s="48"/>
      <c r="AK14" s="46"/>
      <c r="AL14" s="47"/>
      <c r="AM14" s="48"/>
      <c r="AN14" s="42">
        <v>2</v>
      </c>
      <c r="AO14" s="55" t="s">
        <v>93</v>
      </c>
      <c r="AP14" s="47" t="s">
        <v>17</v>
      </c>
      <c r="AQ14" s="56" t="s">
        <v>24</v>
      </c>
      <c r="AR14" s="50" t="s">
        <v>134</v>
      </c>
      <c r="AS14" s="50" t="s">
        <v>94</v>
      </c>
      <c r="AT14" s="50" t="s">
        <v>18</v>
      </c>
      <c r="AU14" s="54" t="s">
        <v>29</v>
      </c>
    </row>
    <row r="15" spans="1:47" s="13" customFormat="1" ht="12.75">
      <c r="A15" s="36" t="s">
        <v>94</v>
      </c>
      <c r="B15" s="36" t="s">
        <v>18</v>
      </c>
      <c r="C15" s="42" t="s">
        <v>11</v>
      </c>
      <c r="D15" s="46"/>
      <c r="E15" s="47"/>
      <c r="F15" s="48"/>
      <c r="G15" s="46"/>
      <c r="H15" s="47">
        <v>2</v>
      </c>
      <c r="I15" s="48"/>
      <c r="J15" s="46"/>
      <c r="K15" s="47"/>
      <c r="L15" s="48"/>
      <c r="M15" s="46"/>
      <c r="N15" s="47"/>
      <c r="O15" s="48"/>
      <c r="P15" s="46"/>
      <c r="Q15" s="47"/>
      <c r="R15" s="48"/>
      <c r="S15" s="46"/>
      <c r="T15" s="47"/>
      <c r="U15" s="48"/>
      <c r="V15" s="46"/>
      <c r="W15" s="47"/>
      <c r="X15" s="48"/>
      <c r="Y15" s="46"/>
      <c r="Z15" s="47"/>
      <c r="AA15" s="48"/>
      <c r="AB15" s="46"/>
      <c r="AC15" s="47"/>
      <c r="AD15" s="48"/>
      <c r="AE15" s="46"/>
      <c r="AF15" s="47"/>
      <c r="AG15" s="48"/>
      <c r="AH15" s="46"/>
      <c r="AI15" s="47"/>
      <c r="AJ15" s="48"/>
      <c r="AK15" s="46"/>
      <c r="AL15" s="47"/>
      <c r="AM15" s="48"/>
      <c r="AN15" s="42">
        <v>2</v>
      </c>
      <c r="AO15" s="55" t="s">
        <v>93</v>
      </c>
      <c r="AP15" s="47" t="s">
        <v>17</v>
      </c>
      <c r="AQ15" s="51"/>
      <c r="AR15" s="51"/>
      <c r="AS15" s="51"/>
      <c r="AT15" s="51"/>
      <c r="AU15" s="54" t="s">
        <v>29</v>
      </c>
    </row>
    <row r="16" spans="1:47" s="13" customFormat="1" ht="12.75">
      <c r="A16" s="36" t="s">
        <v>26</v>
      </c>
      <c r="B16" s="36" t="s">
        <v>19</v>
      </c>
      <c r="C16" s="42" t="s">
        <v>23</v>
      </c>
      <c r="D16" s="46"/>
      <c r="E16" s="47"/>
      <c r="F16" s="48"/>
      <c r="G16" s="46"/>
      <c r="H16" s="47"/>
      <c r="I16" s="48"/>
      <c r="J16" s="46">
        <v>1</v>
      </c>
      <c r="K16" s="47"/>
      <c r="L16" s="48"/>
      <c r="M16" s="46"/>
      <c r="N16" s="47"/>
      <c r="O16" s="48"/>
      <c r="P16" s="46"/>
      <c r="Q16" s="47"/>
      <c r="R16" s="48"/>
      <c r="S16" s="46"/>
      <c r="T16" s="47"/>
      <c r="U16" s="48"/>
      <c r="V16" s="46"/>
      <c r="W16" s="47"/>
      <c r="X16" s="48"/>
      <c r="Y16" s="46"/>
      <c r="Z16" s="47"/>
      <c r="AA16" s="48"/>
      <c r="AB16" s="46"/>
      <c r="AC16" s="47"/>
      <c r="AD16" s="48"/>
      <c r="AE16" s="46"/>
      <c r="AF16" s="47"/>
      <c r="AG16" s="48"/>
      <c r="AH16" s="46"/>
      <c r="AI16" s="47"/>
      <c r="AJ16" s="48"/>
      <c r="AK16" s="46"/>
      <c r="AL16" s="47"/>
      <c r="AM16" s="48"/>
      <c r="AN16" s="42">
        <v>1</v>
      </c>
      <c r="AO16" s="49" t="s">
        <v>102</v>
      </c>
      <c r="AP16" s="50" t="s">
        <v>19</v>
      </c>
      <c r="AQ16" s="51"/>
      <c r="AR16" s="51"/>
      <c r="AS16" s="51"/>
      <c r="AT16" s="51"/>
      <c r="AU16" s="54" t="s">
        <v>125</v>
      </c>
    </row>
    <row r="17" spans="1:47" s="13" customFormat="1" ht="12.75">
      <c r="A17" s="36" t="s">
        <v>102</v>
      </c>
      <c r="B17" s="36" t="s">
        <v>19</v>
      </c>
      <c r="C17" s="42" t="s">
        <v>11</v>
      </c>
      <c r="D17" s="46"/>
      <c r="E17" s="47"/>
      <c r="F17" s="48"/>
      <c r="G17" s="46"/>
      <c r="H17" s="47"/>
      <c r="I17" s="48"/>
      <c r="J17" s="46"/>
      <c r="K17" s="47">
        <v>1</v>
      </c>
      <c r="L17" s="48"/>
      <c r="M17" s="46"/>
      <c r="N17" s="47"/>
      <c r="O17" s="48"/>
      <c r="P17" s="46"/>
      <c r="Q17" s="47"/>
      <c r="R17" s="48"/>
      <c r="S17" s="46"/>
      <c r="T17" s="47"/>
      <c r="U17" s="48"/>
      <c r="V17" s="46"/>
      <c r="W17" s="47"/>
      <c r="X17" s="48"/>
      <c r="Y17" s="46"/>
      <c r="Z17" s="47"/>
      <c r="AA17" s="48"/>
      <c r="AB17" s="46"/>
      <c r="AC17" s="47"/>
      <c r="AD17" s="48"/>
      <c r="AE17" s="46"/>
      <c r="AF17" s="47"/>
      <c r="AG17" s="48"/>
      <c r="AH17" s="46"/>
      <c r="AI17" s="47"/>
      <c r="AJ17" s="48"/>
      <c r="AK17" s="46"/>
      <c r="AL17" s="47"/>
      <c r="AM17" s="48"/>
      <c r="AN17" s="42">
        <v>1</v>
      </c>
      <c r="AO17" s="147"/>
      <c r="AP17" s="148"/>
      <c r="AQ17" s="148"/>
      <c r="AR17" s="148"/>
      <c r="AS17" s="51"/>
      <c r="AT17" s="51"/>
      <c r="AU17" s="54" t="s">
        <v>125</v>
      </c>
    </row>
    <row r="18" spans="1:47" s="13" customFormat="1" ht="12.75">
      <c r="A18" s="36" t="s">
        <v>100</v>
      </c>
      <c r="B18" s="36" t="s">
        <v>20</v>
      </c>
      <c r="C18" s="42" t="s">
        <v>12</v>
      </c>
      <c r="D18" s="46">
        <v>1</v>
      </c>
      <c r="E18" s="47" t="s">
        <v>66</v>
      </c>
      <c r="F18" s="48"/>
      <c r="G18" s="46"/>
      <c r="H18" s="47"/>
      <c r="I18" s="48"/>
      <c r="J18" s="46"/>
      <c r="K18" s="47"/>
      <c r="L18" s="48"/>
      <c r="M18" s="46"/>
      <c r="N18" s="47"/>
      <c r="O18" s="48"/>
      <c r="P18" s="46"/>
      <c r="Q18" s="47"/>
      <c r="R18" s="48"/>
      <c r="S18" s="46"/>
      <c r="T18" s="47"/>
      <c r="U18" s="48"/>
      <c r="V18" s="46"/>
      <c r="W18" s="47"/>
      <c r="X18" s="48"/>
      <c r="Y18" s="46"/>
      <c r="Z18" s="47"/>
      <c r="AA18" s="48"/>
      <c r="AB18" s="46"/>
      <c r="AC18" s="47"/>
      <c r="AD18" s="48"/>
      <c r="AE18" s="46"/>
      <c r="AF18" s="47"/>
      <c r="AG18" s="48"/>
      <c r="AH18" s="46"/>
      <c r="AI18" s="47"/>
      <c r="AJ18" s="48"/>
      <c r="AK18" s="46"/>
      <c r="AL18" s="47"/>
      <c r="AM18" s="48"/>
      <c r="AN18" s="42">
        <v>1</v>
      </c>
      <c r="AO18" s="309" t="s">
        <v>101</v>
      </c>
      <c r="AP18" s="298" t="s">
        <v>20</v>
      </c>
      <c r="AQ18" s="148"/>
      <c r="AR18" s="148"/>
      <c r="AS18" s="51"/>
      <c r="AT18" s="51"/>
      <c r="AU18" s="54" t="s">
        <v>30</v>
      </c>
    </row>
    <row r="19" spans="1:47" s="13" customFormat="1" ht="12.75">
      <c r="A19" s="36" t="s">
        <v>101</v>
      </c>
      <c r="B19" s="36" t="s">
        <v>20</v>
      </c>
      <c r="C19" s="42" t="s">
        <v>11</v>
      </c>
      <c r="D19" s="46"/>
      <c r="E19" s="47">
        <v>1</v>
      </c>
      <c r="F19" s="48"/>
      <c r="G19" s="46"/>
      <c r="H19" s="47"/>
      <c r="I19" s="48"/>
      <c r="J19" s="46"/>
      <c r="K19" s="47"/>
      <c r="L19" s="48"/>
      <c r="M19" s="46"/>
      <c r="N19" s="47"/>
      <c r="O19" s="48"/>
      <c r="P19" s="46"/>
      <c r="Q19" s="47"/>
      <c r="R19" s="48"/>
      <c r="S19" s="46"/>
      <c r="T19" s="47"/>
      <c r="U19" s="48"/>
      <c r="V19" s="46"/>
      <c r="W19" s="47"/>
      <c r="X19" s="48"/>
      <c r="Y19" s="46"/>
      <c r="Z19" s="47"/>
      <c r="AA19" s="48"/>
      <c r="AB19" s="46"/>
      <c r="AC19" s="47"/>
      <c r="AD19" s="48"/>
      <c r="AE19" s="46"/>
      <c r="AF19" s="47"/>
      <c r="AG19" s="48"/>
      <c r="AH19" s="46"/>
      <c r="AI19" s="47"/>
      <c r="AJ19" s="48"/>
      <c r="AK19" s="46"/>
      <c r="AL19" s="47"/>
      <c r="AM19" s="48"/>
      <c r="AN19" s="42">
        <v>1</v>
      </c>
      <c r="AO19" s="147"/>
      <c r="AP19" s="148"/>
      <c r="AQ19" s="148"/>
      <c r="AR19" s="148"/>
      <c r="AS19" s="51"/>
      <c r="AT19" s="51"/>
      <c r="AU19" s="54" t="s">
        <v>30</v>
      </c>
    </row>
    <row r="20" spans="1:47" s="13" customFormat="1" ht="12.75">
      <c r="A20" s="104" t="s">
        <v>350</v>
      </c>
      <c r="B20" s="104" t="s">
        <v>21</v>
      </c>
      <c r="C20" s="146" t="s">
        <v>11</v>
      </c>
      <c r="D20" s="143"/>
      <c r="E20" s="47"/>
      <c r="F20" s="48"/>
      <c r="G20" s="46"/>
      <c r="H20" s="47"/>
      <c r="I20" s="48"/>
      <c r="J20" s="46"/>
      <c r="K20" s="144">
        <v>2</v>
      </c>
      <c r="L20" s="48"/>
      <c r="M20" s="46"/>
      <c r="N20" s="47"/>
      <c r="O20" s="48"/>
      <c r="P20" s="46"/>
      <c r="Q20" s="47"/>
      <c r="R20" s="48"/>
      <c r="S20" s="46"/>
      <c r="T20" s="47"/>
      <c r="U20" s="48"/>
      <c r="V20" s="46"/>
      <c r="W20" s="47"/>
      <c r="X20" s="48"/>
      <c r="Y20" s="46"/>
      <c r="Z20" s="47"/>
      <c r="AA20" s="48"/>
      <c r="AB20" s="46"/>
      <c r="AC20" s="47"/>
      <c r="AD20" s="48"/>
      <c r="AE20" s="46"/>
      <c r="AF20" s="47"/>
      <c r="AG20" s="48"/>
      <c r="AH20" s="46"/>
      <c r="AI20" s="47"/>
      <c r="AJ20" s="48"/>
      <c r="AK20" s="46"/>
      <c r="AL20" s="47"/>
      <c r="AM20" s="48"/>
      <c r="AN20" s="42">
        <v>2</v>
      </c>
      <c r="AO20" s="146" t="s">
        <v>94</v>
      </c>
      <c r="AP20" s="144" t="s">
        <v>18</v>
      </c>
      <c r="AQ20" s="144" t="s">
        <v>100</v>
      </c>
      <c r="AR20" s="144" t="s">
        <v>20</v>
      </c>
      <c r="AS20" s="51"/>
      <c r="AT20" s="51"/>
      <c r="AU20" s="57" t="s">
        <v>30</v>
      </c>
    </row>
    <row r="21" spans="1:47" s="13" customFormat="1" ht="12.75">
      <c r="A21" s="36" t="s">
        <v>103</v>
      </c>
      <c r="B21" s="36" t="s">
        <v>22</v>
      </c>
      <c r="C21" s="42" t="s">
        <v>11</v>
      </c>
      <c r="D21" s="46"/>
      <c r="E21" s="47"/>
      <c r="F21" s="48"/>
      <c r="G21" s="46"/>
      <c r="H21" s="47"/>
      <c r="I21" s="48"/>
      <c r="J21" s="46"/>
      <c r="K21" s="47"/>
      <c r="L21" s="48">
        <v>2</v>
      </c>
      <c r="M21" s="46"/>
      <c r="N21" s="47"/>
      <c r="O21" s="48"/>
      <c r="P21" s="46"/>
      <c r="Q21" s="47"/>
      <c r="R21" s="48"/>
      <c r="S21" s="46"/>
      <c r="T21" s="47"/>
      <c r="U21" s="48"/>
      <c r="V21" s="46"/>
      <c r="W21" s="47"/>
      <c r="X21" s="48"/>
      <c r="Y21" s="46"/>
      <c r="Z21" s="47"/>
      <c r="AA21" s="48"/>
      <c r="AB21" s="46"/>
      <c r="AC21" s="47"/>
      <c r="AD21" s="48"/>
      <c r="AE21" s="46"/>
      <c r="AF21" s="47"/>
      <c r="AG21" s="48"/>
      <c r="AH21" s="46"/>
      <c r="AI21" s="47"/>
      <c r="AJ21" s="48"/>
      <c r="AK21" s="46"/>
      <c r="AL21" s="47"/>
      <c r="AM21" s="48"/>
      <c r="AN21" s="42">
        <v>2</v>
      </c>
      <c r="AO21" s="307" t="s">
        <v>25</v>
      </c>
      <c r="AP21" s="144" t="s">
        <v>18</v>
      </c>
      <c r="AQ21" s="144" t="s">
        <v>183</v>
      </c>
      <c r="AR21" s="144" t="s">
        <v>34</v>
      </c>
      <c r="AS21" s="51"/>
      <c r="AT21" s="51"/>
      <c r="AU21" s="54" t="s">
        <v>136</v>
      </c>
    </row>
    <row r="22" spans="1:47" s="13" customFormat="1" ht="13.5" thickBot="1">
      <c r="A22" s="43" t="s">
        <v>27</v>
      </c>
      <c r="B22" s="36" t="s">
        <v>85</v>
      </c>
      <c r="C22" s="58" t="s">
        <v>23</v>
      </c>
      <c r="D22" s="59"/>
      <c r="E22" s="60"/>
      <c r="F22" s="61"/>
      <c r="G22" s="59"/>
      <c r="H22" s="60"/>
      <c r="I22" s="61"/>
      <c r="J22" s="59"/>
      <c r="K22" s="60"/>
      <c r="L22" s="61"/>
      <c r="M22" s="59"/>
      <c r="N22" s="60"/>
      <c r="O22" s="61"/>
      <c r="P22" s="59"/>
      <c r="Q22" s="60"/>
      <c r="R22" s="61"/>
      <c r="S22" s="59">
        <v>1</v>
      </c>
      <c r="T22" s="60"/>
      <c r="U22" s="61"/>
      <c r="V22" s="59"/>
      <c r="W22" s="60"/>
      <c r="X22" s="61"/>
      <c r="Y22" s="59"/>
      <c r="Z22" s="60"/>
      <c r="AA22" s="61"/>
      <c r="AB22" s="59"/>
      <c r="AC22" s="60"/>
      <c r="AD22" s="61"/>
      <c r="AE22" s="59"/>
      <c r="AF22" s="60"/>
      <c r="AG22" s="61"/>
      <c r="AH22" s="59"/>
      <c r="AI22" s="60"/>
      <c r="AJ22" s="61"/>
      <c r="AK22" s="59"/>
      <c r="AL22" s="60"/>
      <c r="AM22" s="61"/>
      <c r="AN22" s="58">
        <v>1</v>
      </c>
      <c r="AO22" s="165"/>
      <c r="AP22" s="151"/>
      <c r="AQ22" s="151"/>
      <c r="AR22" s="151"/>
      <c r="AS22" s="62"/>
      <c r="AT22" s="62"/>
      <c r="AU22" s="63" t="s">
        <v>137</v>
      </c>
    </row>
    <row r="23" spans="1:47" s="13" customFormat="1" ht="12.75">
      <c r="A23" s="64"/>
      <c r="B23" s="25" t="s">
        <v>15</v>
      </c>
      <c r="C23" s="65"/>
      <c r="D23" s="66">
        <f aca="true" t="shared" si="0" ref="D23:AG23">SUM(D12:D22)</f>
        <v>3</v>
      </c>
      <c r="E23" s="66">
        <f t="shared" si="0"/>
        <v>3</v>
      </c>
      <c r="F23" s="66">
        <f t="shared" si="0"/>
        <v>0</v>
      </c>
      <c r="G23" s="66">
        <f t="shared" si="0"/>
        <v>2</v>
      </c>
      <c r="H23" s="66">
        <f t="shared" si="0"/>
        <v>2</v>
      </c>
      <c r="I23" s="66">
        <f t="shared" si="0"/>
        <v>0</v>
      </c>
      <c r="J23" s="66">
        <f t="shared" si="0"/>
        <v>1</v>
      </c>
      <c r="K23" s="66">
        <f t="shared" si="0"/>
        <v>3</v>
      </c>
      <c r="L23" s="66">
        <f t="shared" si="0"/>
        <v>2</v>
      </c>
      <c r="M23" s="66">
        <f t="shared" si="0"/>
        <v>0</v>
      </c>
      <c r="N23" s="66">
        <f t="shared" si="0"/>
        <v>0</v>
      </c>
      <c r="O23" s="66">
        <f t="shared" si="0"/>
        <v>0</v>
      </c>
      <c r="P23" s="66">
        <f t="shared" si="0"/>
        <v>0</v>
      </c>
      <c r="Q23" s="66">
        <f t="shared" si="0"/>
        <v>0</v>
      </c>
      <c r="R23" s="66">
        <f t="shared" si="0"/>
        <v>0</v>
      </c>
      <c r="S23" s="66">
        <f t="shared" si="0"/>
        <v>1</v>
      </c>
      <c r="T23" s="66">
        <f t="shared" si="0"/>
        <v>0</v>
      </c>
      <c r="U23" s="66">
        <f t="shared" si="0"/>
        <v>0</v>
      </c>
      <c r="V23" s="66">
        <f t="shared" si="0"/>
        <v>0</v>
      </c>
      <c r="W23" s="66">
        <f t="shared" si="0"/>
        <v>0</v>
      </c>
      <c r="X23" s="66">
        <f t="shared" si="0"/>
        <v>0</v>
      </c>
      <c r="Y23" s="66">
        <f t="shared" si="0"/>
        <v>0</v>
      </c>
      <c r="Z23" s="66">
        <f t="shared" si="0"/>
        <v>0</v>
      </c>
      <c r="AA23" s="66">
        <f t="shared" si="0"/>
        <v>0</v>
      </c>
      <c r="AB23" s="66">
        <f t="shared" si="0"/>
        <v>0</v>
      </c>
      <c r="AC23" s="66">
        <f t="shared" si="0"/>
        <v>0</v>
      </c>
      <c r="AD23" s="66">
        <f t="shared" si="0"/>
        <v>0</v>
      </c>
      <c r="AE23" s="66">
        <f t="shared" si="0"/>
        <v>0</v>
      </c>
      <c r="AF23" s="66">
        <f t="shared" si="0"/>
        <v>0</v>
      </c>
      <c r="AG23" s="66">
        <f t="shared" si="0"/>
        <v>0</v>
      </c>
      <c r="AH23" s="66">
        <f aca="true" t="shared" si="1" ref="AH23:AM23">SUM(AH12:AH22)</f>
        <v>0</v>
      </c>
      <c r="AI23" s="66">
        <f t="shared" si="1"/>
        <v>0</v>
      </c>
      <c r="AJ23" s="66">
        <f t="shared" si="1"/>
        <v>0</v>
      </c>
      <c r="AK23" s="66">
        <f t="shared" si="1"/>
        <v>0</v>
      </c>
      <c r="AL23" s="66">
        <f t="shared" si="1"/>
        <v>0</v>
      </c>
      <c r="AM23" s="66">
        <f t="shared" si="1"/>
        <v>0</v>
      </c>
      <c r="AN23" s="66">
        <f>SUM(AN12:AN22)</f>
        <v>17</v>
      </c>
      <c r="AO23" s="172"/>
      <c r="AP23" s="173"/>
      <c r="AQ23" s="173"/>
      <c r="AR23" s="173"/>
      <c r="AS23" s="67"/>
      <c r="AT23" s="67"/>
      <c r="AU23" s="68"/>
    </row>
    <row r="24" spans="1:47" s="263" customFormat="1" ht="12.75">
      <c r="A24" s="176" t="s">
        <v>65</v>
      </c>
      <c r="B24" s="177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262"/>
    </row>
    <row r="25" spans="1:47" s="13" customFormat="1" ht="12.75">
      <c r="A25" s="36" t="s">
        <v>79</v>
      </c>
      <c r="B25" s="36" t="s">
        <v>32</v>
      </c>
      <c r="C25" s="16" t="s">
        <v>12</v>
      </c>
      <c r="D25" s="37">
        <v>4</v>
      </c>
      <c r="E25" s="38"/>
      <c r="F25" s="39"/>
      <c r="G25" s="37"/>
      <c r="H25" s="11"/>
      <c r="I25" s="39"/>
      <c r="J25" s="37"/>
      <c r="K25" s="11"/>
      <c r="L25" s="39"/>
      <c r="M25" s="37"/>
      <c r="N25" s="11"/>
      <c r="O25" s="39"/>
      <c r="P25" s="37"/>
      <c r="Q25" s="11"/>
      <c r="R25" s="39"/>
      <c r="S25" s="37"/>
      <c r="T25" s="11"/>
      <c r="U25" s="39"/>
      <c r="V25" s="37"/>
      <c r="W25" s="11"/>
      <c r="X25" s="39"/>
      <c r="Y25" s="37"/>
      <c r="Z25" s="11"/>
      <c r="AA25" s="39"/>
      <c r="AB25" s="37"/>
      <c r="AC25" s="11"/>
      <c r="AD25" s="39"/>
      <c r="AE25" s="37"/>
      <c r="AF25" s="11"/>
      <c r="AG25" s="39"/>
      <c r="AH25" s="37"/>
      <c r="AI25" s="37"/>
      <c r="AJ25" s="39"/>
      <c r="AK25" s="37"/>
      <c r="AL25" s="40"/>
      <c r="AM25" s="38"/>
      <c r="AN25" s="16">
        <v>4</v>
      </c>
      <c r="AO25" s="117" t="s">
        <v>167</v>
      </c>
      <c r="AP25" s="283" t="s">
        <v>32</v>
      </c>
      <c r="AQ25" s="157"/>
      <c r="AR25" s="157"/>
      <c r="AS25" s="40"/>
      <c r="AT25" s="40"/>
      <c r="AU25" s="41" t="s">
        <v>138</v>
      </c>
    </row>
    <row r="26" spans="1:47" s="13" customFormat="1" ht="25.5">
      <c r="A26" s="36"/>
      <c r="B26" s="259" t="s">
        <v>91</v>
      </c>
      <c r="C26" s="16"/>
      <c r="D26" s="37"/>
      <c r="E26" s="38"/>
      <c r="F26" s="39"/>
      <c r="G26" s="37"/>
      <c r="H26" s="11"/>
      <c r="I26" s="39"/>
      <c r="J26" s="37"/>
      <c r="K26" s="11"/>
      <c r="L26" s="39"/>
      <c r="M26" s="37"/>
      <c r="N26" s="11"/>
      <c r="O26" s="39"/>
      <c r="P26" s="37"/>
      <c r="Q26" s="11"/>
      <c r="R26" s="39"/>
      <c r="S26" s="37"/>
      <c r="T26" s="11"/>
      <c r="U26" s="39"/>
      <c r="V26" s="37"/>
      <c r="W26" s="11"/>
      <c r="X26" s="39"/>
      <c r="Y26" s="37"/>
      <c r="Z26" s="11"/>
      <c r="AA26" s="39"/>
      <c r="AB26" s="37"/>
      <c r="AC26" s="11"/>
      <c r="AD26" s="39"/>
      <c r="AE26" s="37"/>
      <c r="AF26" s="11"/>
      <c r="AG26" s="39"/>
      <c r="AH26" s="37"/>
      <c r="AI26" s="37"/>
      <c r="AJ26" s="39"/>
      <c r="AK26" s="37"/>
      <c r="AL26" s="40"/>
      <c r="AM26" s="38"/>
      <c r="AN26" s="16"/>
      <c r="AO26" s="141"/>
      <c r="AP26" s="157"/>
      <c r="AQ26" s="157"/>
      <c r="AR26" s="157"/>
      <c r="AS26" s="40"/>
      <c r="AT26" s="40"/>
      <c r="AU26" s="41"/>
    </row>
    <row r="27" spans="1:47" s="131" customFormat="1" ht="12.75">
      <c r="A27" s="267" t="s">
        <v>95</v>
      </c>
      <c r="B27" s="267" t="s">
        <v>90</v>
      </c>
      <c r="C27" s="268" t="s">
        <v>11</v>
      </c>
      <c r="D27" s="269"/>
      <c r="E27" s="160">
        <v>2</v>
      </c>
      <c r="F27" s="270"/>
      <c r="G27" s="269"/>
      <c r="H27" s="271"/>
      <c r="I27" s="270"/>
      <c r="J27" s="269"/>
      <c r="K27" s="271"/>
      <c r="L27" s="270"/>
      <c r="M27" s="269"/>
      <c r="N27" s="271"/>
      <c r="O27" s="270"/>
      <c r="P27" s="269"/>
      <c r="Q27" s="271"/>
      <c r="R27" s="270"/>
      <c r="S27" s="269"/>
      <c r="T27" s="271"/>
      <c r="U27" s="270"/>
      <c r="V27" s="269"/>
      <c r="W27" s="271"/>
      <c r="X27" s="270"/>
      <c r="Y27" s="269"/>
      <c r="Z27" s="271"/>
      <c r="AA27" s="270"/>
      <c r="AB27" s="269"/>
      <c r="AC27" s="271"/>
      <c r="AD27" s="270"/>
      <c r="AE27" s="269"/>
      <c r="AF27" s="271"/>
      <c r="AG27" s="270"/>
      <c r="AH27" s="269"/>
      <c r="AI27" s="269"/>
      <c r="AJ27" s="270"/>
      <c r="AK27" s="269"/>
      <c r="AL27" s="272"/>
      <c r="AM27" s="160"/>
      <c r="AN27" s="268">
        <v>2</v>
      </c>
      <c r="AO27" s="269"/>
      <c r="AP27" s="272"/>
      <c r="AQ27" s="273"/>
      <c r="AR27" s="272"/>
      <c r="AS27" s="273"/>
      <c r="AT27" s="272"/>
      <c r="AU27" s="234" t="s">
        <v>138</v>
      </c>
    </row>
    <row r="28" spans="1:47" s="131" customFormat="1" ht="12.75">
      <c r="A28" s="108" t="s">
        <v>131</v>
      </c>
      <c r="B28" s="109" t="s">
        <v>139</v>
      </c>
      <c r="C28" s="274" t="s">
        <v>16</v>
      </c>
      <c r="D28" s="275"/>
      <c r="E28" s="276">
        <v>0</v>
      </c>
      <c r="F28" s="277"/>
      <c r="G28" s="275"/>
      <c r="H28" s="278"/>
      <c r="I28" s="277"/>
      <c r="J28" s="275"/>
      <c r="K28" s="278"/>
      <c r="L28" s="277"/>
      <c r="M28" s="275"/>
      <c r="N28" s="278"/>
      <c r="O28" s="277"/>
      <c r="P28" s="275"/>
      <c r="Q28" s="278"/>
      <c r="R28" s="277"/>
      <c r="S28" s="275"/>
      <c r="T28" s="278"/>
      <c r="U28" s="277"/>
      <c r="V28" s="275"/>
      <c r="W28" s="278"/>
      <c r="X28" s="277"/>
      <c r="Y28" s="275"/>
      <c r="Z28" s="278"/>
      <c r="AA28" s="277"/>
      <c r="AB28" s="275"/>
      <c r="AC28" s="275"/>
      <c r="AD28" s="277"/>
      <c r="AE28" s="275"/>
      <c r="AF28" s="278"/>
      <c r="AG28" s="277"/>
      <c r="AH28" s="275"/>
      <c r="AI28" s="275"/>
      <c r="AJ28" s="277"/>
      <c r="AK28" s="275"/>
      <c r="AL28" s="279"/>
      <c r="AM28" s="276"/>
      <c r="AN28" s="274">
        <v>0</v>
      </c>
      <c r="AO28" s="275"/>
      <c r="AP28" s="279"/>
      <c r="AQ28" s="279"/>
      <c r="AR28" s="279"/>
      <c r="AS28" s="279"/>
      <c r="AT28" s="279"/>
      <c r="AU28" s="280" t="s">
        <v>140</v>
      </c>
    </row>
    <row r="29" spans="1:47" s="131" customFormat="1" ht="12.75">
      <c r="A29" s="106" t="s">
        <v>96</v>
      </c>
      <c r="B29" s="106" t="s">
        <v>90</v>
      </c>
      <c r="C29" s="185" t="s">
        <v>11</v>
      </c>
      <c r="D29" s="192"/>
      <c r="E29" s="142">
        <v>4</v>
      </c>
      <c r="F29" s="193"/>
      <c r="G29" s="192"/>
      <c r="H29" s="194"/>
      <c r="I29" s="193"/>
      <c r="J29" s="192"/>
      <c r="K29" s="194"/>
      <c r="L29" s="193"/>
      <c r="M29" s="192"/>
      <c r="N29" s="194"/>
      <c r="O29" s="193"/>
      <c r="P29" s="192"/>
      <c r="Q29" s="194"/>
      <c r="R29" s="193"/>
      <c r="S29" s="192"/>
      <c r="T29" s="194"/>
      <c r="U29" s="193"/>
      <c r="V29" s="192"/>
      <c r="W29" s="194"/>
      <c r="X29" s="193"/>
      <c r="Y29" s="192"/>
      <c r="Z29" s="194"/>
      <c r="AA29" s="193"/>
      <c r="AB29" s="192"/>
      <c r="AC29" s="194"/>
      <c r="AD29" s="193"/>
      <c r="AE29" s="192"/>
      <c r="AF29" s="194"/>
      <c r="AG29" s="193"/>
      <c r="AH29" s="192"/>
      <c r="AI29" s="192"/>
      <c r="AJ29" s="193"/>
      <c r="AK29" s="192"/>
      <c r="AL29" s="281"/>
      <c r="AM29" s="142"/>
      <c r="AN29" s="185">
        <v>2</v>
      </c>
      <c r="AO29" s="192"/>
      <c r="AP29" s="281"/>
      <c r="AQ29" s="281"/>
      <c r="AR29" s="281"/>
      <c r="AS29" s="281"/>
      <c r="AT29" s="281"/>
      <c r="AU29" s="282" t="s">
        <v>138</v>
      </c>
    </row>
    <row r="30" spans="1:47" s="131" customFormat="1" ht="12.75">
      <c r="A30" s="104" t="s">
        <v>182</v>
      </c>
      <c r="B30" s="104" t="s">
        <v>33</v>
      </c>
      <c r="C30" s="132" t="s">
        <v>12</v>
      </c>
      <c r="D30" s="133"/>
      <c r="E30" s="134"/>
      <c r="F30" s="135"/>
      <c r="G30" s="133">
        <v>2</v>
      </c>
      <c r="H30" s="136"/>
      <c r="I30" s="135"/>
      <c r="J30" s="133"/>
      <c r="K30" s="136"/>
      <c r="L30" s="135"/>
      <c r="M30" s="133"/>
      <c r="N30" s="136"/>
      <c r="O30" s="135"/>
      <c r="P30" s="133"/>
      <c r="Q30" s="136"/>
      <c r="R30" s="135"/>
      <c r="S30" s="133"/>
      <c r="T30" s="136"/>
      <c r="U30" s="135"/>
      <c r="V30" s="133"/>
      <c r="W30" s="136"/>
      <c r="X30" s="135"/>
      <c r="Y30" s="133"/>
      <c r="Z30" s="136"/>
      <c r="AA30" s="135"/>
      <c r="AB30" s="133"/>
      <c r="AC30" s="136"/>
      <c r="AD30" s="135"/>
      <c r="AE30" s="133"/>
      <c r="AF30" s="136"/>
      <c r="AG30" s="135"/>
      <c r="AH30" s="133"/>
      <c r="AI30" s="133"/>
      <c r="AJ30" s="135"/>
      <c r="AK30" s="133"/>
      <c r="AL30" s="157"/>
      <c r="AM30" s="134"/>
      <c r="AN30" s="132">
        <v>2</v>
      </c>
      <c r="AO30" s="133" t="s">
        <v>167</v>
      </c>
      <c r="AP30" s="157" t="s">
        <v>32</v>
      </c>
      <c r="AQ30" s="117" t="s">
        <v>79</v>
      </c>
      <c r="AR30" s="283" t="s">
        <v>32</v>
      </c>
      <c r="AS30" s="283" t="s">
        <v>351</v>
      </c>
      <c r="AT30" s="283" t="s">
        <v>33</v>
      </c>
      <c r="AU30" s="102" t="s">
        <v>138</v>
      </c>
    </row>
    <row r="31" spans="1:47" s="131" customFormat="1" ht="12.75">
      <c r="A31" s="104" t="s">
        <v>351</v>
      </c>
      <c r="B31" s="104" t="s">
        <v>33</v>
      </c>
      <c r="C31" s="132" t="s">
        <v>11</v>
      </c>
      <c r="D31" s="133"/>
      <c r="E31" s="134"/>
      <c r="F31" s="135"/>
      <c r="G31" s="133"/>
      <c r="H31" s="136">
        <v>2</v>
      </c>
      <c r="I31" s="135"/>
      <c r="J31" s="133"/>
      <c r="K31" s="136"/>
      <c r="L31" s="135"/>
      <c r="M31" s="133"/>
      <c r="N31" s="136"/>
      <c r="O31" s="135"/>
      <c r="P31" s="133"/>
      <c r="Q31" s="136"/>
      <c r="R31" s="135"/>
      <c r="S31" s="133"/>
      <c r="T31" s="136"/>
      <c r="U31" s="135"/>
      <c r="V31" s="133"/>
      <c r="W31" s="136"/>
      <c r="X31" s="135"/>
      <c r="Y31" s="133"/>
      <c r="Z31" s="136"/>
      <c r="AA31" s="135"/>
      <c r="AB31" s="133"/>
      <c r="AC31" s="136"/>
      <c r="AD31" s="135"/>
      <c r="AE31" s="133"/>
      <c r="AF31" s="136"/>
      <c r="AG31" s="135"/>
      <c r="AH31" s="133"/>
      <c r="AI31" s="133"/>
      <c r="AJ31" s="135"/>
      <c r="AK31" s="133"/>
      <c r="AL31" s="157"/>
      <c r="AM31" s="134"/>
      <c r="AN31" s="132">
        <v>2</v>
      </c>
      <c r="AO31" s="133" t="s">
        <v>167</v>
      </c>
      <c r="AP31" s="157" t="s">
        <v>32</v>
      </c>
      <c r="AQ31" s="157"/>
      <c r="AR31" s="157"/>
      <c r="AS31" s="157"/>
      <c r="AT31" s="157"/>
      <c r="AU31" s="102" t="s">
        <v>138</v>
      </c>
    </row>
    <row r="32" spans="1:47" s="131" customFormat="1" ht="12.75">
      <c r="A32" s="104" t="s">
        <v>183</v>
      </c>
      <c r="B32" s="104" t="s">
        <v>34</v>
      </c>
      <c r="C32" s="132" t="s">
        <v>12</v>
      </c>
      <c r="D32" s="133"/>
      <c r="E32" s="134"/>
      <c r="F32" s="135"/>
      <c r="G32" s="133">
        <v>4</v>
      </c>
      <c r="H32" s="136"/>
      <c r="I32" s="135"/>
      <c r="J32" s="133"/>
      <c r="K32" s="136"/>
      <c r="L32" s="135"/>
      <c r="M32" s="133"/>
      <c r="N32" s="136"/>
      <c r="O32" s="135"/>
      <c r="P32" s="133"/>
      <c r="Q32" s="136"/>
      <c r="R32" s="135"/>
      <c r="S32" s="133"/>
      <c r="T32" s="136"/>
      <c r="U32" s="135"/>
      <c r="V32" s="133"/>
      <c r="W32" s="136"/>
      <c r="X32" s="135"/>
      <c r="Y32" s="133"/>
      <c r="Z32" s="136"/>
      <c r="AA32" s="135"/>
      <c r="AB32" s="133"/>
      <c r="AC32" s="136"/>
      <c r="AD32" s="135"/>
      <c r="AE32" s="133"/>
      <c r="AF32" s="136"/>
      <c r="AG32" s="135"/>
      <c r="AH32" s="133"/>
      <c r="AI32" s="133"/>
      <c r="AJ32" s="135"/>
      <c r="AK32" s="133"/>
      <c r="AL32" s="157"/>
      <c r="AM32" s="134"/>
      <c r="AN32" s="132">
        <v>4</v>
      </c>
      <c r="AO32" s="144" t="s">
        <v>100</v>
      </c>
      <c r="AP32" s="144" t="s">
        <v>20</v>
      </c>
      <c r="AQ32" s="133" t="s">
        <v>167</v>
      </c>
      <c r="AR32" s="157" t="s">
        <v>32</v>
      </c>
      <c r="AS32" s="117" t="s">
        <v>186</v>
      </c>
      <c r="AT32" s="283" t="s">
        <v>34</v>
      </c>
      <c r="AU32" s="102" t="s">
        <v>141</v>
      </c>
    </row>
    <row r="33" spans="1:47" s="131" customFormat="1" ht="65.25" customHeight="1">
      <c r="A33" s="104"/>
      <c r="B33" s="284" t="s">
        <v>185</v>
      </c>
      <c r="C33" s="132"/>
      <c r="D33" s="133"/>
      <c r="E33" s="134"/>
      <c r="F33" s="135"/>
      <c r="G33" s="133"/>
      <c r="H33" s="136"/>
      <c r="I33" s="135"/>
      <c r="J33" s="133"/>
      <c r="K33" s="136"/>
      <c r="L33" s="135"/>
      <c r="M33" s="133"/>
      <c r="N33" s="136"/>
      <c r="O33" s="135"/>
      <c r="P33" s="133"/>
      <c r="Q33" s="136"/>
      <c r="R33" s="135"/>
      <c r="S33" s="133"/>
      <c r="T33" s="136"/>
      <c r="U33" s="135"/>
      <c r="V33" s="133"/>
      <c r="W33" s="136"/>
      <c r="X33" s="135"/>
      <c r="Y33" s="133"/>
      <c r="Z33" s="136"/>
      <c r="AA33" s="135"/>
      <c r="AB33" s="133"/>
      <c r="AC33" s="136"/>
      <c r="AD33" s="135"/>
      <c r="AE33" s="133"/>
      <c r="AF33" s="136"/>
      <c r="AG33" s="135"/>
      <c r="AH33" s="133"/>
      <c r="AI33" s="133"/>
      <c r="AJ33" s="135"/>
      <c r="AK33" s="133"/>
      <c r="AL33" s="157"/>
      <c r="AM33" s="134"/>
      <c r="AN33" s="132"/>
      <c r="AO33" s="144"/>
      <c r="AP33" s="144"/>
      <c r="AQ33" s="133"/>
      <c r="AR33" s="157"/>
      <c r="AS33" s="117"/>
      <c r="AT33" s="283"/>
      <c r="AU33" s="102"/>
    </row>
    <row r="34" spans="1:47" s="131" customFormat="1" ht="12.75">
      <c r="A34" s="285" t="s">
        <v>99</v>
      </c>
      <c r="B34" s="285" t="s">
        <v>34</v>
      </c>
      <c r="C34" s="286" t="s">
        <v>11</v>
      </c>
      <c r="D34" s="287"/>
      <c r="E34" s="288"/>
      <c r="F34" s="289"/>
      <c r="G34" s="287"/>
      <c r="H34" s="290">
        <v>2</v>
      </c>
      <c r="I34" s="289"/>
      <c r="J34" s="287"/>
      <c r="K34" s="290"/>
      <c r="L34" s="289"/>
      <c r="M34" s="287"/>
      <c r="N34" s="290"/>
      <c r="O34" s="289"/>
      <c r="P34" s="287"/>
      <c r="Q34" s="290"/>
      <c r="R34" s="289"/>
      <c r="S34" s="287"/>
      <c r="T34" s="290"/>
      <c r="U34" s="289"/>
      <c r="V34" s="287"/>
      <c r="W34" s="290"/>
      <c r="X34" s="289"/>
      <c r="Y34" s="287"/>
      <c r="Z34" s="290"/>
      <c r="AA34" s="289"/>
      <c r="AB34" s="287"/>
      <c r="AC34" s="290"/>
      <c r="AD34" s="289"/>
      <c r="AE34" s="287"/>
      <c r="AF34" s="290"/>
      <c r="AG34" s="289"/>
      <c r="AH34" s="287"/>
      <c r="AI34" s="287"/>
      <c r="AJ34" s="289"/>
      <c r="AK34" s="287"/>
      <c r="AL34" s="291"/>
      <c r="AM34" s="288"/>
      <c r="AN34" s="286">
        <v>2</v>
      </c>
      <c r="AO34" s="292" t="s">
        <v>100</v>
      </c>
      <c r="AP34" s="292" t="s">
        <v>20</v>
      </c>
      <c r="AQ34" s="287" t="s">
        <v>167</v>
      </c>
      <c r="AR34" s="291" t="s">
        <v>32</v>
      </c>
      <c r="AS34" s="293" t="s">
        <v>79</v>
      </c>
      <c r="AT34" s="293" t="s">
        <v>32</v>
      </c>
      <c r="AU34" s="294" t="s">
        <v>141</v>
      </c>
    </row>
    <row r="35" spans="1:47" s="131" customFormat="1" ht="12.75">
      <c r="A35" s="106" t="s">
        <v>184</v>
      </c>
      <c r="B35" s="106" t="s">
        <v>34</v>
      </c>
      <c r="C35" s="185" t="s">
        <v>11</v>
      </c>
      <c r="D35" s="192"/>
      <c r="E35" s="142"/>
      <c r="F35" s="193"/>
      <c r="G35" s="192"/>
      <c r="H35" s="194">
        <v>4</v>
      </c>
      <c r="I35" s="193"/>
      <c r="J35" s="192"/>
      <c r="K35" s="194"/>
      <c r="L35" s="193"/>
      <c r="M35" s="192"/>
      <c r="N35" s="194"/>
      <c r="O35" s="193"/>
      <c r="P35" s="192"/>
      <c r="Q35" s="194"/>
      <c r="R35" s="193"/>
      <c r="S35" s="192"/>
      <c r="T35" s="194"/>
      <c r="U35" s="193"/>
      <c r="V35" s="192"/>
      <c r="W35" s="194"/>
      <c r="X35" s="193"/>
      <c r="Y35" s="192"/>
      <c r="Z35" s="194"/>
      <c r="AA35" s="193"/>
      <c r="AB35" s="192"/>
      <c r="AC35" s="194"/>
      <c r="AD35" s="193"/>
      <c r="AE35" s="192"/>
      <c r="AF35" s="194"/>
      <c r="AG35" s="193"/>
      <c r="AH35" s="192"/>
      <c r="AI35" s="192"/>
      <c r="AJ35" s="193"/>
      <c r="AK35" s="192"/>
      <c r="AL35" s="281"/>
      <c r="AM35" s="142"/>
      <c r="AN35" s="185">
        <v>4</v>
      </c>
      <c r="AO35" s="295" t="s">
        <v>100</v>
      </c>
      <c r="AP35" s="295" t="s">
        <v>20</v>
      </c>
      <c r="AQ35" s="192" t="s">
        <v>167</v>
      </c>
      <c r="AR35" s="281" t="s">
        <v>32</v>
      </c>
      <c r="AS35" s="296" t="s">
        <v>79</v>
      </c>
      <c r="AT35" s="296" t="s">
        <v>32</v>
      </c>
      <c r="AU35" s="282" t="s">
        <v>141</v>
      </c>
    </row>
    <row r="36" spans="1:47" s="131" customFormat="1" ht="12.75">
      <c r="A36" s="104" t="s">
        <v>107</v>
      </c>
      <c r="B36" s="104" t="s">
        <v>35</v>
      </c>
      <c r="C36" s="132" t="s">
        <v>12</v>
      </c>
      <c r="D36" s="133"/>
      <c r="E36" s="134"/>
      <c r="F36" s="135"/>
      <c r="G36" s="133"/>
      <c r="H36" s="136"/>
      <c r="I36" s="135"/>
      <c r="J36" s="133">
        <v>2</v>
      </c>
      <c r="K36" s="136"/>
      <c r="L36" s="135"/>
      <c r="M36" s="133"/>
      <c r="N36" s="136"/>
      <c r="O36" s="135"/>
      <c r="P36" s="133"/>
      <c r="Q36" s="136"/>
      <c r="R36" s="135"/>
      <c r="S36" s="133"/>
      <c r="T36" s="136"/>
      <c r="U36" s="135"/>
      <c r="V36" s="133"/>
      <c r="W36" s="136"/>
      <c r="X36" s="135"/>
      <c r="Y36" s="133"/>
      <c r="Z36" s="136"/>
      <c r="AA36" s="135"/>
      <c r="AB36" s="133"/>
      <c r="AC36" s="136"/>
      <c r="AD36" s="135"/>
      <c r="AE36" s="133"/>
      <c r="AF36" s="136"/>
      <c r="AG36" s="135"/>
      <c r="AH36" s="133"/>
      <c r="AI36" s="133"/>
      <c r="AJ36" s="135"/>
      <c r="AK36" s="133"/>
      <c r="AL36" s="157"/>
      <c r="AM36" s="134"/>
      <c r="AN36" s="132">
        <v>2</v>
      </c>
      <c r="AO36" s="295" t="s">
        <v>186</v>
      </c>
      <c r="AP36" s="157" t="s">
        <v>34</v>
      </c>
      <c r="AQ36" s="283" t="s">
        <v>104</v>
      </c>
      <c r="AR36" s="283" t="s">
        <v>35</v>
      </c>
      <c r="AS36" s="157"/>
      <c r="AT36" s="157"/>
      <c r="AU36" s="102" t="s">
        <v>142</v>
      </c>
    </row>
    <row r="37" spans="1:47" s="131" customFormat="1" ht="12.75">
      <c r="A37" s="104" t="s">
        <v>104</v>
      </c>
      <c r="B37" s="104" t="s">
        <v>35</v>
      </c>
      <c r="C37" s="132" t="s">
        <v>11</v>
      </c>
      <c r="D37" s="133"/>
      <c r="E37" s="134"/>
      <c r="F37" s="135"/>
      <c r="G37" s="133"/>
      <c r="H37" s="136"/>
      <c r="I37" s="135"/>
      <c r="J37" s="133"/>
      <c r="K37" s="136">
        <v>1</v>
      </c>
      <c r="L37" s="135"/>
      <c r="M37" s="133"/>
      <c r="N37" s="136"/>
      <c r="O37" s="135"/>
      <c r="P37" s="133"/>
      <c r="Q37" s="136"/>
      <c r="R37" s="135"/>
      <c r="S37" s="133"/>
      <c r="T37" s="136"/>
      <c r="U37" s="135"/>
      <c r="V37" s="133"/>
      <c r="W37" s="136"/>
      <c r="X37" s="135"/>
      <c r="Y37" s="133"/>
      <c r="Z37" s="136"/>
      <c r="AA37" s="135"/>
      <c r="AB37" s="133"/>
      <c r="AC37" s="136"/>
      <c r="AD37" s="135"/>
      <c r="AE37" s="133"/>
      <c r="AF37" s="136"/>
      <c r="AG37" s="135"/>
      <c r="AH37" s="133"/>
      <c r="AI37" s="133"/>
      <c r="AJ37" s="135"/>
      <c r="AK37" s="133"/>
      <c r="AL37" s="157"/>
      <c r="AM37" s="134"/>
      <c r="AN37" s="132">
        <v>1</v>
      </c>
      <c r="AO37" s="295" t="s">
        <v>186</v>
      </c>
      <c r="AP37" s="157" t="s">
        <v>34</v>
      </c>
      <c r="AQ37" s="139"/>
      <c r="AR37" s="139"/>
      <c r="AS37" s="139"/>
      <c r="AT37" s="139"/>
      <c r="AU37" s="102" t="s">
        <v>142</v>
      </c>
    </row>
    <row r="38" spans="1:47" s="131" customFormat="1" ht="12.75">
      <c r="A38" s="104" t="s">
        <v>108</v>
      </c>
      <c r="B38" s="104" t="s">
        <v>36</v>
      </c>
      <c r="C38" s="132" t="s">
        <v>12</v>
      </c>
      <c r="D38" s="133"/>
      <c r="E38" s="134"/>
      <c r="F38" s="135"/>
      <c r="G38" s="133"/>
      <c r="H38" s="136"/>
      <c r="I38" s="135"/>
      <c r="J38" s="133"/>
      <c r="K38" s="136"/>
      <c r="L38" s="135"/>
      <c r="M38" s="133">
        <v>2</v>
      </c>
      <c r="N38" s="136"/>
      <c r="O38" s="135"/>
      <c r="P38" s="133"/>
      <c r="Q38" s="136"/>
      <c r="R38" s="135"/>
      <c r="S38" s="133"/>
      <c r="T38" s="136"/>
      <c r="U38" s="135"/>
      <c r="V38" s="133"/>
      <c r="W38" s="136"/>
      <c r="X38" s="135"/>
      <c r="Y38" s="133"/>
      <c r="Z38" s="136"/>
      <c r="AA38" s="135"/>
      <c r="AB38" s="133"/>
      <c r="AC38" s="136"/>
      <c r="AD38" s="135"/>
      <c r="AE38" s="133"/>
      <c r="AF38" s="136"/>
      <c r="AG38" s="135"/>
      <c r="AH38" s="133"/>
      <c r="AI38" s="133"/>
      <c r="AJ38" s="135"/>
      <c r="AK38" s="133"/>
      <c r="AL38" s="157"/>
      <c r="AM38" s="134"/>
      <c r="AN38" s="132">
        <v>2</v>
      </c>
      <c r="AO38" s="133" t="s">
        <v>79</v>
      </c>
      <c r="AP38" s="157" t="s">
        <v>32</v>
      </c>
      <c r="AQ38" s="117" t="s">
        <v>105</v>
      </c>
      <c r="AR38" s="283" t="s">
        <v>36</v>
      </c>
      <c r="AS38" s="139"/>
      <c r="AT38" s="139"/>
      <c r="AU38" s="102" t="s">
        <v>143</v>
      </c>
    </row>
    <row r="39" spans="1:47" s="131" customFormat="1" ht="12.75">
      <c r="A39" s="104" t="s">
        <v>105</v>
      </c>
      <c r="B39" s="104" t="s">
        <v>36</v>
      </c>
      <c r="C39" s="132" t="s">
        <v>11</v>
      </c>
      <c r="D39" s="133"/>
      <c r="E39" s="134"/>
      <c r="F39" s="135"/>
      <c r="G39" s="133"/>
      <c r="H39" s="136"/>
      <c r="I39" s="135"/>
      <c r="J39" s="133"/>
      <c r="K39" s="136"/>
      <c r="L39" s="135"/>
      <c r="M39" s="133"/>
      <c r="N39" s="136">
        <v>2</v>
      </c>
      <c r="O39" s="135"/>
      <c r="P39" s="133"/>
      <c r="Q39" s="136"/>
      <c r="R39" s="135"/>
      <c r="S39" s="133"/>
      <c r="T39" s="136"/>
      <c r="U39" s="135"/>
      <c r="V39" s="133"/>
      <c r="W39" s="136"/>
      <c r="X39" s="135"/>
      <c r="Y39" s="133"/>
      <c r="Z39" s="136"/>
      <c r="AA39" s="135"/>
      <c r="AB39" s="133"/>
      <c r="AC39" s="136"/>
      <c r="AD39" s="135"/>
      <c r="AE39" s="133"/>
      <c r="AF39" s="136"/>
      <c r="AG39" s="135"/>
      <c r="AH39" s="133"/>
      <c r="AI39" s="133"/>
      <c r="AJ39" s="135"/>
      <c r="AK39" s="133"/>
      <c r="AL39" s="157"/>
      <c r="AM39" s="134"/>
      <c r="AN39" s="132">
        <v>2</v>
      </c>
      <c r="AO39" s="133" t="s">
        <v>79</v>
      </c>
      <c r="AP39" s="157" t="s">
        <v>32</v>
      </c>
      <c r="AQ39" s="157"/>
      <c r="AR39" s="157"/>
      <c r="AS39" s="157"/>
      <c r="AT39" s="157"/>
      <c r="AU39" s="102" t="s">
        <v>143</v>
      </c>
    </row>
    <row r="40" spans="1:47" s="131" customFormat="1" ht="12.75">
      <c r="A40" s="104" t="s">
        <v>109</v>
      </c>
      <c r="B40" s="104" t="s">
        <v>37</v>
      </c>
      <c r="C40" s="132" t="s">
        <v>12</v>
      </c>
      <c r="D40" s="133"/>
      <c r="E40" s="134"/>
      <c r="F40" s="135"/>
      <c r="G40" s="133"/>
      <c r="H40" s="136"/>
      <c r="I40" s="135"/>
      <c r="J40" s="133"/>
      <c r="K40" s="136"/>
      <c r="L40" s="135"/>
      <c r="M40" s="133">
        <v>2</v>
      </c>
      <c r="N40" s="136"/>
      <c r="O40" s="135"/>
      <c r="P40" s="133"/>
      <c r="Q40" s="136"/>
      <c r="R40" s="135"/>
      <c r="S40" s="133"/>
      <c r="T40" s="136"/>
      <c r="U40" s="135"/>
      <c r="V40" s="133"/>
      <c r="W40" s="136"/>
      <c r="X40" s="135"/>
      <c r="Y40" s="133"/>
      <c r="Z40" s="136"/>
      <c r="AA40" s="135"/>
      <c r="AB40" s="133"/>
      <c r="AC40" s="136"/>
      <c r="AD40" s="135"/>
      <c r="AE40" s="133"/>
      <c r="AF40" s="136"/>
      <c r="AG40" s="135"/>
      <c r="AH40" s="133"/>
      <c r="AI40" s="133"/>
      <c r="AJ40" s="135"/>
      <c r="AK40" s="133"/>
      <c r="AL40" s="157"/>
      <c r="AM40" s="134"/>
      <c r="AN40" s="132">
        <v>2</v>
      </c>
      <c r="AO40" s="133" t="s">
        <v>183</v>
      </c>
      <c r="AP40" s="157" t="s">
        <v>34</v>
      </c>
      <c r="AQ40" s="297" t="s">
        <v>106</v>
      </c>
      <c r="AR40" s="298" t="s">
        <v>37</v>
      </c>
      <c r="AS40" s="141"/>
      <c r="AT40" s="139"/>
      <c r="AU40" s="167" t="s">
        <v>137</v>
      </c>
    </row>
    <row r="41" spans="1:47" s="131" customFormat="1" ht="12.75">
      <c r="A41" s="104" t="s">
        <v>106</v>
      </c>
      <c r="B41" s="104" t="s">
        <v>37</v>
      </c>
      <c r="C41" s="132" t="s">
        <v>11</v>
      </c>
      <c r="D41" s="133"/>
      <c r="E41" s="134"/>
      <c r="F41" s="135"/>
      <c r="G41" s="133"/>
      <c r="H41" s="136"/>
      <c r="I41" s="135"/>
      <c r="J41" s="133"/>
      <c r="K41" s="136"/>
      <c r="L41" s="135"/>
      <c r="M41" s="133"/>
      <c r="N41" s="136">
        <v>1</v>
      </c>
      <c r="O41" s="135"/>
      <c r="P41" s="133"/>
      <c r="Q41" s="136"/>
      <c r="R41" s="135"/>
      <c r="S41" s="133"/>
      <c r="T41" s="136"/>
      <c r="U41" s="135"/>
      <c r="V41" s="133"/>
      <c r="W41" s="136"/>
      <c r="X41" s="135"/>
      <c r="Y41" s="133"/>
      <c r="Z41" s="136"/>
      <c r="AA41" s="135"/>
      <c r="AB41" s="133"/>
      <c r="AC41" s="136"/>
      <c r="AD41" s="135"/>
      <c r="AE41" s="133"/>
      <c r="AF41" s="136"/>
      <c r="AG41" s="135"/>
      <c r="AH41" s="133"/>
      <c r="AI41" s="133"/>
      <c r="AJ41" s="135"/>
      <c r="AK41" s="133"/>
      <c r="AL41" s="157"/>
      <c r="AM41" s="134"/>
      <c r="AN41" s="132">
        <v>2</v>
      </c>
      <c r="AO41" s="133" t="s">
        <v>183</v>
      </c>
      <c r="AP41" s="157" t="s">
        <v>34</v>
      </c>
      <c r="AQ41" s="139"/>
      <c r="AR41" s="139"/>
      <c r="AS41" s="139"/>
      <c r="AT41" s="139"/>
      <c r="AU41" s="167" t="s">
        <v>137</v>
      </c>
    </row>
    <row r="42" spans="1:47" s="131" customFormat="1" ht="12.75">
      <c r="A42" s="104" t="s">
        <v>110</v>
      </c>
      <c r="B42" s="104" t="s">
        <v>68</v>
      </c>
      <c r="C42" s="132" t="s">
        <v>12</v>
      </c>
      <c r="D42" s="133"/>
      <c r="E42" s="134"/>
      <c r="F42" s="135"/>
      <c r="G42" s="133"/>
      <c r="H42" s="136"/>
      <c r="I42" s="135"/>
      <c r="J42" s="133"/>
      <c r="K42" s="136"/>
      <c r="L42" s="135"/>
      <c r="M42" s="133"/>
      <c r="N42" s="136"/>
      <c r="O42" s="135"/>
      <c r="P42" s="133">
        <v>2</v>
      </c>
      <c r="Q42" s="136"/>
      <c r="R42" s="135"/>
      <c r="S42" s="133"/>
      <c r="T42" s="136"/>
      <c r="U42" s="135"/>
      <c r="V42" s="133"/>
      <c r="W42" s="136"/>
      <c r="X42" s="135"/>
      <c r="Y42" s="133"/>
      <c r="Z42" s="136"/>
      <c r="AA42" s="135"/>
      <c r="AB42" s="133"/>
      <c r="AC42" s="136"/>
      <c r="AD42" s="135"/>
      <c r="AE42" s="133"/>
      <c r="AF42" s="136"/>
      <c r="AG42" s="135"/>
      <c r="AH42" s="133"/>
      <c r="AI42" s="133"/>
      <c r="AJ42" s="135"/>
      <c r="AK42" s="133"/>
      <c r="AL42" s="157"/>
      <c r="AM42" s="134"/>
      <c r="AN42" s="132">
        <v>2</v>
      </c>
      <c r="AO42" s="133" t="s">
        <v>108</v>
      </c>
      <c r="AP42" s="157" t="s">
        <v>36</v>
      </c>
      <c r="AQ42" s="139"/>
      <c r="AR42" s="139"/>
      <c r="AS42" s="139"/>
      <c r="AT42" s="139"/>
      <c r="AU42" s="102" t="s">
        <v>144</v>
      </c>
    </row>
    <row r="43" spans="1:47" s="131" customFormat="1" ht="12.75">
      <c r="A43" s="104" t="s">
        <v>111</v>
      </c>
      <c r="B43" s="104" t="s">
        <v>38</v>
      </c>
      <c r="C43" s="132" t="s">
        <v>12</v>
      </c>
      <c r="D43" s="133">
        <v>2</v>
      </c>
      <c r="E43" s="134"/>
      <c r="F43" s="135"/>
      <c r="G43" s="133"/>
      <c r="H43" s="136"/>
      <c r="I43" s="135"/>
      <c r="J43" s="133"/>
      <c r="K43" s="136"/>
      <c r="L43" s="135"/>
      <c r="M43" s="133"/>
      <c r="N43" s="136"/>
      <c r="O43" s="135"/>
      <c r="P43" s="133"/>
      <c r="Q43" s="136"/>
      <c r="R43" s="135"/>
      <c r="S43" s="133"/>
      <c r="T43" s="136"/>
      <c r="U43" s="135"/>
      <c r="V43" s="133"/>
      <c r="W43" s="136"/>
      <c r="X43" s="135"/>
      <c r="Y43" s="133"/>
      <c r="Z43" s="136"/>
      <c r="AA43" s="135"/>
      <c r="AB43" s="133"/>
      <c r="AC43" s="136"/>
      <c r="AD43" s="135"/>
      <c r="AE43" s="133"/>
      <c r="AF43" s="136"/>
      <c r="AG43" s="135"/>
      <c r="AH43" s="133"/>
      <c r="AI43" s="133"/>
      <c r="AJ43" s="135"/>
      <c r="AK43" s="133"/>
      <c r="AL43" s="157"/>
      <c r="AM43" s="134"/>
      <c r="AN43" s="132">
        <v>2</v>
      </c>
      <c r="AO43" s="141"/>
      <c r="AP43" s="157"/>
      <c r="AQ43" s="139"/>
      <c r="AR43" s="139"/>
      <c r="AS43" s="139"/>
      <c r="AT43" s="139"/>
      <c r="AU43" s="102" t="s">
        <v>145</v>
      </c>
    </row>
    <row r="44" spans="1:47" s="300" customFormat="1" ht="12.75">
      <c r="A44" s="299" t="s">
        <v>172</v>
      </c>
      <c r="B44" s="285" t="s">
        <v>39</v>
      </c>
      <c r="C44" s="286" t="s">
        <v>12</v>
      </c>
      <c r="D44" s="287"/>
      <c r="E44" s="288"/>
      <c r="F44" s="289"/>
      <c r="G44" s="287"/>
      <c r="H44" s="290"/>
      <c r="I44" s="289"/>
      <c r="J44" s="287"/>
      <c r="K44" s="290"/>
      <c r="L44" s="289"/>
      <c r="M44" s="287"/>
      <c r="N44" s="290"/>
      <c r="O44" s="289"/>
      <c r="P44" s="287">
        <v>2</v>
      </c>
      <c r="Q44" s="290"/>
      <c r="R44" s="289"/>
      <c r="S44" s="287"/>
      <c r="T44" s="290"/>
      <c r="U44" s="289"/>
      <c r="V44" s="287"/>
      <c r="W44" s="290"/>
      <c r="X44" s="289"/>
      <c r="Y44" s="287"/>
      <c r="Z44" s="290"/>
      <c r="AA44" s="289"/>
      <c r="AB44" s="287"/>
      <c r="AC44" s="290"/>
      <c r="AD44" s="289"/>
      <c r="AE44" s="287"/>
      <c r="AF44" s="290"/>
      <c r="AG44" s="289"/>
      <c r="AH44" s="287"/>
      <c r="AI44" s="287"/>
      <c r="AJ44" s="289"/>
      <c r="AK44" s="287"/>
      <c r="AL44" s="291"/>
      <c r="AM44" s="288"/>
      <c r="AN44" s="286">
        <v>2</v>
      </c>
      <c r="AO44" s="311" t="s">
        <v>350</v>
      </c>
      <c r="AP44" s="291" t="s">
        <v>21</v>
      </c>
      <c r="AQ44" s="291" t="s">
        <v>182</v>
      </c>
      <c r="AR44" s="291" t="s">
        <v>33</v>
      </c>
      <c r="AS44" s="293" t="s">
        <v>352</v>
      </c>
      <c r="AT44" s="293" t="s">
        <v>39</v>
      </c>
      <c r="AU44" s="294" t="s">
        <v>146</v>
      </c>
    </row>
    <row r="45" spans="1:47" s="131" customFormat="1" ht="38.25">
      <c r="A45" s="104" t="s">
        <v>66</v>
      </c>
      <c r="B45" s="284" t="s">
        <v>353</v>
      </c>
      <c r="C45" s="132"/>
      <c r="D45" s="133"/>
      <c r="E45" s="134"/>
      <c r="F45" s="135"/>
      <c r="G45" s="133"/>
      <c r="H45" s="136"/>
      <c r="I45" s="135"/>
      <c r="J45" s="133"/>
      <c r="K45" s="136"/>
      <c r="L45" s="135" t="s">
        <v>66</v>
      </c>
      <c r="M45" s="133"/>
      <c r="N45" s="136"/>
      <c r="O45" s="135"/>
      <c r="P45" s="133"/>
      <c r="Q45" s="136"/>
      <c r="R45" s="135"/>
      <c r="S45" s="133"/>
      <c r="T45" s="136"/>
      <c r="U45" s="135"/>
      <c r="V45" s="133"/>
      <c r="W45" s="136"/>
      <c r="X45" s="135"/>
      <c r="Y45" s="133"/>
      <c r="Z45" s="136"/>
      <c r="AA45" s="135"/>
      <c r="AB45" s="133"/>
      <c r="AC45" s="136"/>
      <c r="AD45" s="135"/>
      <c r="AE45" s="133"/>
      <c r="AF45" s="136"/>
      <c r="AG45" s="135"/>
      <c r="AH45" s="133"/>
      <c r="AI45" s="133"/>
      <c r="AJ45" s="135"/>
      <c r="AK45" s="133"/>
      <c r="AL45" s="157"/>
      <c r="AM45" s="134"/>
      <c r="AN45" s="132"/>
      <c r="AO45" s="141"/>
      <c r="AP45" s="157"/>
      <c r="AQ45" s="139"/>
      <c r="AR45" s="139"/>
      <c r="AS45" s="139"/>
      <c r="AT45" s="139"/>
      <c r="AU45" s="102"/>
    </row>
    <row r="46" spans="1:47" s="300" customFormat="1" ht="12.75">
      <c r="A46" s="299" t="s">
        <v>97</v>
      </c>
      <c r="B46" s="285" t="s">
        <v>39</v>
      </c>
      <c r="C46" s="286" t="s">
        <v>11</v>
      </c>
      <c r="D46" s="287"/>
      <c r="E46" s="288"/>
      <c r="F46" s="289"/>
      <c r="G46" s="287"/>
      <c r="H46" s="290"/>
      <c r="I46" s="289"/>
      <c r="J46" s="287"/>
      <c r="K46" s="290"/>
      <c r="L46" s="289"/>
      <c r="M46" s="287"/>
      <c r="N46" s="290"/>
      <c r="O46" s="289"/>
      <c r="P46" s="287"/>
      <c r="Q46" s="290">
        <v>1</v>
      </c>
      <c r="R46" s="289"/>
      <c r="S46" s="287"/>
      <c r="T46" s="290"/>
      <c r="U46" s="289"/>
      <c r="V46" s="287"/>
      <c r="W46" s="290"/>
      <c r="X46" s="289"/>
      <c r="Y46" s="287"/>
      <c r="Z46" s="290"/>
      <c r="AA46" s="289"/>
      <c r="AB46" s="287"/>
      <c r="AC46" s="290"/>
      <c r="AD46" s="289"/>
      <c r="AE46" s="287"/>
      <c r="AF46" s="290"/>
      <c r="AG46" s="289"/>
      <c r="AH46" s="287"/>
      <c r="AI46" s="287"/>
      <c r="AJ46" s="289"/>
      <c r="AK46" s="287"/>
      <c r="AL46" s="291"/>
      <c r="AM46" s="288"/>
      <c r="AN46" s="286">
        <v>1</v>
      </c>
      <c r="AO46" s="311" t="s">
        <v>350</v>
      </c>
      <c r="AP46" s="291" t="s">
        <v>21</v>
      </c>
      <c r="AQ46" s="291" t="s">
        <v>182</v>
      </c>
      <c r="AR46" s="291" t="s">
        <v>33</v>
      </c>
      <c r="AS46" s="293"/>
      <c r="AT46" s="293"/>
      <c r="AU46" s="294" t="s">
        <v>146</v>
      </c>
    </row>
    <row r="47" spans="1:47" s="131" customFormat="1" ht="12.75">
      <c r="A47" s="106" t="s">
        <v>354</v>
      </c>
      <c r="B47" s="106" t="s">
        <v>39</v>
      </c>
      <c r="C47" s="185" t="s">
        <v>11</v>
      </c>
      <c r="D47" s="192"/>
      <c r="E47" s="142"/>
      <c r="F47" s="193"/>
      <c r="G47" s="192"/>
      <c r="H47" s="194"/>
      <c r="I47" s="193"/>
      <c r="J47" s="192"/>
      <c r="K47" s="194"/>
      <c r="L47" s="193"/>
      <c r="M47" s="192"/>
      <c r="N47" s="194"/>
      <c r="O47" s="193"/>
      <c r="P47" s="192"/>
      <c r="Q47" s="194">
        <v>2</v>
      </c>
      <c r="R47" s="193"/>
      <c r="S47" s="192"/>
      <c r="T47" s="194"/>
      <c r="U47" s="193"/>
      <c r="V47" s="192"/>
      <c r="W47" s="194"/>
      <c r="X47" s="193"/>
      <c r="Y47" s="192"/>
      <c r="Z47" s="194"/>
      <c r="AA47" s="193"/>
      <c r="AB47" s="192"/>
      <c r="AC47" s="194"/>
      <c r="AD47" s="193"/>
      <c r="AE47" s="192"/>
      <c r="AF47" s="194"/>
      <c r="AG47" s="193"/>
      <c r="AH47" s="192"/>
      <c r="AI47" s="192"/>
      <c r="AJ47" s="193"/>
      <c r="AK47" s="192"/>
      <c r="AL47" s="281"/>
      <c r="AM47" s="142"/>
      <c r="AN47" s="185">
        <v>2</v>
      </c>
      <c r="AO47" s="312" t="s">
        <v>350</v>
      </c>
      <c r="AP47" s="281" t="s">
        <v>21</v>
      </c>
      <c r="AQ47" s="281" t="s">
        <v>182</v>
      </c>
      <c r="AR47" s="281" t="s">
        <v>33</v>
      </c>
      <c r="AS47" s="301"/>
      <c r="AT47" s="301"/>
      <c r="AU47" s="282" t="s">
        <v>146</v>
      </c>
    </row>
    <row r="48" spans="1:47" s="131" customFormat="1" ht="12.75">
      <c r="A48" s="104" t="s">
        <v>173</v>
      </c>
      <c r="B48" s="104" t="s">
        <v>40</v>
      </c>
      <c r="C48" s="132" t="s">
        <v>12</v>
      </c>
      <c r="D48" s="133"/>
      <c r="E48" s="134"/>
      <c r="F48" s="135"/>
      <c r="G48" s="133"/>
      <c r="H48" s="136"/>
      <c r="I48" s="135"/>
      <c r="J48" s="133"/>
      <c r="K48" s="136"/>
      <c r="L48" s="135"/>
      <c r="M48" s="133"/>
      <c r="N48" s="136"/>
      <c r="O48" s="135"/>
      <c r="P48" s="133"/>
      <c r="Q48" s="136"/>
      <c r="R48" s="135"/>
      <c r="S48" s="133">
        <v>2</v>
      </c>
      <c r="T48" s="136"/>
      <c r="U48" s="135"/>
      <c r="V48" s="133"/>
      <c r="W48" s="136"/>
      <c r="X48" s="135"/>
      <c r="Y48" s="133"/>
      <c r="Z48" s="136"/>
      <c r="AA48" s="135"/>
      <c r="AB48" s="133"/>
      <c r="AC48" s="136"/>
      <c r="AD48" s="135"/>
      <c r="AE48" s="133"/>
      <c r="AF48" s="136"/>
      <c r="AG48" s="135"/>
      <c r="AH48" s="133"/>
      <c r="AI48" s="133"/>
      <c r="AJ48" s="135"/>
      <c r="AK48" s="133"/>
      <c r="AL48" s="157"/>
      <c r="AM48" s="134"/>
      <c r="AN48" s="132">
        <v>2</v>
      </c>
      <c r="AO48" s="133" t="s">
        <v>183</v>
      </c>
      <c r="AP48" s="157" t="s">
        <v>34</v>
      </c>
      <c r="AQ48" s="157" t="s">
        <v>352</v>
      </c>
      <c r="AR48" s="157" t="s">
        <v>39</v>
      </c>
      <c r="AS48" s="117" t="s">
        <v>355</v>
      </c>
      <c r="AT48" s="283" t="s">
        <v>40</v>
      </c>
      <c r="AU48" s="102" t="s">
        <v>165</v>
      </c>
    </row>
    <row r="49" spans="1:47" s="131" customFormat="1" ht="54.75" customHeight="1">
      <c r="A49" s="104" t="s">
        <v>66</v>
      </c>
      <c r="B49" s="284" t="s">
        <v>356</v>
      </c>
      <c r="C49" s="132"/>
      <c r="D49" s="133"/>
      <c r="E49" s="134"/>
      <c r="F49" s="135"/>
      <c r="G49" s="133"/>
      <c r="H49" s="136"/>
      <c r="I49" s="135"/>
      <c r="J49" s="133"/>
      <c r="K49" s="136"/>
      <c r="L49" s="135"/>
      <c r="M49" s="133"/>
      <c r="N49" s="136"/>
      <c r="O49" s="135"/>
      <c r="P49" s="133"/>
      <c r="Q49" s="136"/>
      <c r="R49" s="135"/>
      <c r="S49" s="133"/>
      <c r="T49" s="136"/>
      <c r="U49" s="135"/>
      <c r="V49" s="133"/>
      <c r="W49" s="136" t="s">
        <v>66</v>
      </c>
      <c r="X49" s="135"/>
      <c r="Y49" s="133"/>
      <c r="Z49" s="136"/>
      <c r="AA49" s="135"/>
      <c r="AB49" s="133"/>
      <c r="AC49" s="136"/>
      <c r="AD49" s="135"/>
      <c r="AE49" s="133"/>
      <c r="AF49" s="136"/>
      <c r="AG49" s="135"/>
      <c r="AH49" s="133"/>
      <c r="AI49" s="133"/>
      <c r="AJ49" s="135"/>
      <c r="AK49" s="133"/>
      <c r="AL49" s="157"/>
      <c r="AM49" s="134"/>
      <c r="AN49" s="132"/>
      <c r="AO49" s="133"/>
      <c r="AP49" s="157"/>
      <c r="AQ49" s="157"/>
      <c r="AR49" s="157"/>
      <c r="AS49" s="117"/>
      <c r="AT49" s="283"/>
      <c r="AU49" s="102"/>
    </row>
    <row r="50" spans="1:47" s="260" customFormat="1" ht="12.75">
      <c r="A50" s="299" t="s">
        <v>98</v>
      </c>
      <c r="B50" s="285" t="s">
        <v>40</v>
      </c>
      <c r="C50" s="286" t="s">
        <v>11</v>
      </c>
      <c r="D50" s="287"/>
      <c r="E50" s="288"/>
      <c r="F50" s="289"/>
      <c r="G50" s="287"/>
      <c r="H50" s="290"/>
      <c r="I50" s="289"/>
      <c r="J50" s="287"/>
      <c r="K50" s="290"/>
      <c r="L50" s="289"/>
      <c r="M50" s="287"/>
      <c r="N50" s="290"/>
      <c r="O50" s="289"/>
      <c r="P50" s="287"/>
      <c r="Q50" s="290"/>
      <c r="R50" s="289"/>
      <c r="S50" s="287"/>
      <c r="T50" s="290">
        <v>1</v>
      </c>
      <c r="U50" s="289"/>
      <c r="V50" s="287"/>
      <c r="W50" s="114"/>
      <c r="X50" s="113"/>
      <c r="Y50" s="111"/>
      <c r="Z50" s="114"/>
      <c r="AA50" s="113"/>
      <c r="AB50" s="111"/>
      <c r="AC50" s="114"/>
      <c r="AD50" s="113"/>
      <c r="AE50" s="111"/>
      <c r="AF50" s="114"/>
      <c r="AG50" s="113"/>
      <c r="AH50" s="111"/>
      <c r="AI50" s="111"/>
      <c r="AJ50" s="113"/>
      <c r="AK50" s="111"/>
      <c r="AL50" s="115"/>
      <c r="AM50" s="112"/>
      <c r="AN50" s="110">
        <v>1</v>
      </c>
      <c r="AO50" s="287" t="s">
        <v>183</v>
      </c>
      <c r="AP50" s="291" t="s">
        <v>34</v>
      </c>
      <c r="AQ50" s="291" t="s">
        <v>352</v>
      </c>
      <c r="AR50" s="291" t="s">
        <v>39</v>
      </c>
      <c r="AS50" s="261"/>
      <c r="AT50" s="261"/>
      <c r="AU50" s="116" t="s">
        <v>165</v>
      </c>
    </row>
    <row r="51" spans="1:47" s="13" customFormat="1" ht="12.75">
      <c r="A51" s="106" t="s">
        <v>357</v>
      </c>
      <c r="B51" s="106" t="s">
        <v>40</v>
      </c>
      <c r="C51" s="185" t="s">
        <v>11</v>
      </c>
      <c r="D51" s="192"/>
      <c r="E51" s="142"/>
      <c r="F51" s="193"/>
      <c r="G51" s="192"/>
      <c r="H51" s="194"/>
      <c r="I51" s="193"/>
      <c r="J51" s="192"/>
      <c r="K51" s="194"/>
      <c r="L51" s="193"/>
      <c r="M51" s="192"/>
      <c r="N51" s="194"/>
      <c r="O51" s="193"/>
      <c r="P51" s="192"/>
      <c r="Q51" s="194"/>
      <c r="R51" s="193"/>
      <c r="S51" s="192"/>
      <c r="T51" s="194">
        <v>2</v>
      </c>
      <c r="U51" s="193"/>
      <c r="V51" s="192"/>
      <c r="W51" s="107"/>
      <c r="X51" s="71"/>
      <c r="Y51" s="70"/>
      <c r="Z51" s="107"/>
      <c r="AA51" s="71"/>
      <c r="AB51" s="70"/>
      <c r="AC51" s="107"/>
      <c r="AD51" s="71"/>
      <c r="AE51" s="70"/>
      <c r="AF51" s="107"/>
      <c r="AG51" s="71"/>
      <c r="AH51" s="70"/>
      <c r="AI51" s="70"/>
      <c r="AJ51" s="71"/>
      <c r="AK51" s="70"/>
      <c r="AL51" s="72"/>
      <c r="AM51" s="73"/>
      <c r="AN51" s="82">
        <v>2</v>
      </c>
      <c r="AO51" s="192" t="s">
        <v>183</v>
      </c>
      <c r="AP51" s="281" t="s">
        <v>34</v>
      </c>
      <c r="AQ51" s="281" t="s">
        <v>352</v>
      </c>
      <c r="AR51" s="281" t="s">
        <v>39</v>
      </c>
      <c r="AS51" s="80"/>
      <c r="AT51" s="80"/>
      <c r="AU51" s="74" t="s">
        <v>165</v>
      </c>
    </row>
    <row r="52" spans="1:47" s="13" customFormat="1" ht="12.75">
      <c r="A52" s="104" t="s">
        <v>80</v>
      </c>
      <c r="B52" s="104" t="s">
        <v>41</v>
      </c>
      <c r="C52" s="132" t="s">
        <v>11</v>
      </c>
      <c r="D52" s="133"/>
      <c r="E52" s="134"/>
      <c r="F52" s="135"/>
      <c r="G52" s="133"/>
      <c r="H52" s="136"/>
      <c r="I52" s="135"/>
      <c r="J52" s="133"/>
      <c r="K52" s="136"/>
      <c r="L52" s="135">
        <v>2</v>
      </c>
      <c r="M52" s="133"/>
      <c r="N52" s="136"/>
      <c r="O52" s="135"/>
      <c r="P52" s="133"/>
      <c r="Q52" s="136"/>
      <c r="R52" s="135"/>
      <c r="S52" s="133"/>
      <c r="T52" s="136"/>
      <c r="U52" s="135"/>
      <c r="V52" s="133"/>
      <c r="W52" s="11"/>
      <c r="X52" s="39"/>
      <c r="Y52" s="37"/>
      <c r="Z52" s="11"/>
      <c r="AA52" s="39"/>
      <c r="AB52" s="37"/>
      <c r="AC52" s="11"/>
      <c r="AD52" s="39"/>
      <c r="AE52" s="37"/>
      <c r="AF52" s="11"/>
      <c r="AG52" s="39"/>
      <c r="AH52" s="37"/>
      <c r="AI52" s="37"/>
      <c r="AJ52" s="39"/>
      <c r="AK52" s="37"/>
      <c r="AL52" s="40"/>
      <c r="AM52" s="38"/>
      <c r="AN52" s="16">
        <v>2</v>
      </c>
      <c r="AO52" s="12"/>
      <c r="AP52" s="69"/>
      <c r="AQ52" s="69"/>
      <c r="AR52" s="69"/>
      <c r="AS52" s="69"/>
      <c r="AT52" s="69"/>
      <c r="AU52" s="41" t="s">
        <v>147</v>
      </c>
    </row>
    <row r="53" spans="1:47" s="13" customFormat="1" ht="12.75">
      <c r="A53" s="104" t="s">
        <v>81</v>
      </c>
      <c r="B53" s="104" t="s">
        <v>42</v>
      </c>
      <c r="C53" s="132" t="s">
        <v>11</v>
      </c>
      <c r="D53" s="133"/>
      <c r="E53" s="134"/>
      <c r="F53" s="135"/>
      <c r="G53" s="133"/>
      <c r="H53" s="136"/>
      <c r="I53" s="135"/>
      <c r="J53" s="133"/>
      <c r="K53" s="136"/>
      <c r="L53" s="135"/>
      <c r="M53" s="133"/>
      <c r="N53" s="136"/>
      <c r="O53" s="135">
        <v>4</v>
      </c>
      <c r="P53" s="133"/>
      <c r="Q53" s="136"/>
      <c r="R53" s="135"/>
      <c r="S53" s="133"/>
      <c r="T53" s="136"/>
      <c r="U53" s="39"/>
      <c r="V53" s="37"/>
      <c r="W53" s="11"/>
      <c r="X53" s="39"/>
      <c r="Y53" s="37"/>
      <c r="Z53" s="11"/>
      <c r="AA53" s="39"/>
      <c r="AB53" s="37"/>
      <c r="AC53" s="11"/>
      <c r="AD53" s="39"/>
      <c r="AE53" s="37"/>
      <c r="AF53" s="11"/>
      <c r="AG53" s="39"/>
      <c r="AH53" s="37"/>
      <c r="AI53" s="37"/>
      <c r="AJ53" s="39"/>
      <c r="AK53" s="37"/>
      <c r="AL53" s="40"/>
      <c r="AM53" s="38"/>
      <c r="AN53" s="16">
        <v>4</v>
      </c>
      <c r="AO53" s="37" t="s">
        <v>80</v>
      </c>
      <c r="AP53" s="40" t="s">
        <v>41</v>
      </c>
      <c r="AQ53" s="37" t="s">
        <v>79</v>
      </c>
      <c r="AR53" s="40" t="s">
        <v>32</v>
      </c>
      <c r="AS53" s="40"/>
      <c r="AT53" s="40"/>
      <c r="AU53" s="41" t="s">
        <v>148</v>
      </c>
    </row>
    <row r="54" spans="1:47" s="13" customFormat="1" ht="12.75">
      <c r="A54" s="104" t="s">
        <v>358</v>
      </c>
      <c r="B54" s="104" t="s">
        <v>361</v>
      </c>
      <c r="C54" s="132" t="s">
        <v>11</v>
      </c>
      <c r="D54" s="133"/>
      <c r="E54" s="134"/>
      <c r="F54" s="135"/>
      <c r="G54" s="133"/>
      <c r="H54" s="136"/>
      <c r="I54" s="135"/>
      <c r="J54" s="133"/>
      <c r="K54" s="136"/>
      <c r="L54" s="135"/>
      <c r="M54" s="133"/>
      <c r="N54" s="136"/>
      <c r="O54" s="135"/>
      <c r="P54" s="133"/>
      <c r="Q54" s="136"/>
      <c r="R54" s="135">
        <v>4</v>
      </c>
      <c r="S54" s="133"/>
      <c r="T54" s="136"/>
      <c r="U54" s="39"/>
      <c r="V54" s="37"/>
      <c r="W54" s="11"/>
      <c r="X54" s="39"/>
      <c r="Y54" s="37"/>
      <c r="Z54" s="11"/>
      <c r="AA54" s="39"/>
      <c r="AB54" s="37"/>
      <c r="AC54" s="11"/>
      <c r="AD54" s="39"/>
      <c r="AE54" s="37"/>
      <c r="AF54" s="11"/>
      <c r="AG54" s="39"/>
      <c r="AH54" s="37"/>
      <c r="AI54" s="37"/>
      <c r="AJ54" s="39"/>
      <c r="AK54" s="37"/>
      <c r="AL54" s="40"/>
      <c r="AM54" s="38"/>
      <c r="AN54" s="16">
        <v>4</v>
      </c>
      <c r="AO54" s="37" t="s">
        <v>81</v>
      </c>
      <c r="AP54" s="40" t="s">
        <v>42</v>
      </c>
      <c r="AQ54" s="38" t="s">
        <v>109</v>
      </c>
      <c r="AR54" s="47" t="s">
        <v>37</v>
      </c>
      <c r="AS54" s="12"/>
      <c r="AT54" s="69"/>
      <c r="AU54" s="41" t="s">
        <v>149</v>
      </c>
    </row>
    <row r="55" spans="1:47" s="13" customFormat="1" ht="12.75">
      <c r="A55" s="267" t="s">
        <v>112</v>
      </c>
      <c r="B55" s="104" t="s">
        <v>45</v>
      </c>
      <c r="C55" s="268" t="s">
        <v>11</v>
      </c>
      <c r="D55" s="269"/>
      <c r="E55" s="160"/>
      <c r="F55" s="270"/>
      <c r="G55" s="269"/>
      <c r="H55" s="271"/>
      <c r="I55" s="270"/>
      <c r="J55" s="269"/>
      <c r="K55" s="271"/>
      <c r="L55" s="270"/>
      <c r="M55" s="269"/>
      <c r="N55" s="271"/>
      <c r="O55" s="270"/>
      <c r="P55" s="269"/>
      <c r="Q55" s="271"/>
      <c r="R55" s="270"/>
      <c r="S55" s="269"/>
      <c r="T55" s="271"/>
      <c r="U55" s="19">
        <v>2</v>
      </c>
      <c r="V55" s="17"/>
      <c r="W55" s="20"/>
      <c r="X55" s="19"/>
      <c r="Y55" s="17"/>
      <c r="Z55" s="20"/>
      <c r="AA55" s="19"/>
      <c r="AB55" s="17"/>
      <c r="AC55" s="20"/>
      <c r="AD55" s="19"/>
      <c r="AE55" s="17"/>
      <c r="AF55" s="20"/>
      <c r="AG55" s="19"/>
      <c r="AH55" s="17"/>
      <c r="AI55" s="17"/>
      <c r="AJ55" s="19"/>
      <c r="AK55" s="17"/>
      <c r="AL55" s="21"/>
      <c r="AM55" s="18"/>
      <c r="AN55" s="22">
        <v>2</v>
      </c>
      <c r="AO55" s="75"/>
      <c r="AP55" s="76"/>
      <c r="AQ55" s="76"/>
      <c r="AR55" s="76"/>
      <c r="AS55" s="76"/>
      <c r="AT55" s="76"/>
      <c r="AU55" s="41" t="s">
        <v>142</v>
      </c>
    </row>
    <row r="56" spans="1:47" s="13" customFormat="1" ht="12.75">
      <c r="A56" s="36" t="s">
        <v>113</v>
      </c>
      <c r="B56" s="36" t="s">
        <v>44</v>
      </c>
      <c r="C56" s="16" t="s">
        <v>12</v>
      </c>
      <c r="D56" s="37"/>
      <c r="E56" s="38"/>
      <c r="F56" s="39"/>
      <c r="G56" s="37"/>
      <c r="H56" s="11"/>
      <c r="I56" s="39"/>
      <c r="J56" s="37"/>
      <c r="K56" s="11"/>
      <c r="L56" s="39"/>
      <c r="M56" s="37"/>
      <c r="N56" s="11"/>
      <c r="O56" s="39"/>
      <c r="P56" s="37"/>
      <c r="Q56" s="11"/>
      <c r="R56" s="39"/>
      <c r="S56" s="37">
        <v>2</v>
      </c>
      <c r="T56" s="11"/>
      <c r="U56" s="39"/>
      <c r="V56" s="37"/>
      <c r="W56" s="11"/>
      <c r="X56" s="39"/>
      <c r="Y56" s="37"/>
      <c r="Z56" s="11"/>
      <c r="AA56" s="39"/>
      <c r="AB56" s="37"/>
      <c r="AC56" s="11"/>
      <c r="AD56" s="39"/>
      <c r="AE56" s="37"/>
      <c r="AF56" s="11"/>
      <c r="AG56" s="39"/>
      <c r="AH56" s="37"/>
      <c r="AI56" s="37"/>
      <c r="AJ56" s="39"/>
      <c r="AK56" s="37"/>
      <c r="AL56" s="40"/>
      <c r="AM56" s="38"/>
      <c r="AN56" s="16">
        <v>2</v>
      </c>
      <c r="AO56" s="12"/>
      <c r="AP56" s="69"/>
      <c r="AQ56" s="69"/>
      <c r="AR56" s="69"/>
      <c r="AS56" s="69"/>
      <c r="AT56" s="69"/>
      <c r="AU56" s="41" t="s">
        <v>147</v>
      </c>
    </row>
    <row r="57" spans="1:47" s="13" customFormat="1" ht="13.5" thickBot="1">
      <c r="A57" s="36" t="s">
        <v>114</v>
      </c>
      <c r="B57" s="36" t="s">
        <v>43</v>
      </c>
      <c r="C57" s="16" t="s">
        <v>16</v>
      </c>
      <c r="D57" s="37"/>
      <c r="E57" s="38"/>
      <c r="F57" s="39"/>
      <c r="G57" s="37"/>
      <c r="H57" s="11"/>
      <c r="I57" s="39"/>
      <c r="J57" s="37"/>
      <c r="K57" s="11">
        <v>1</v>
      </c>
      <c r="L57" s="39"/>
      <c r="M57" s="37"/>
      <c r="N57" s="11"/>
      <c r="O57" s="39"/>
      <c r="P57" s="37"/>
      <c r="Q57" s="11"/>
      <c r="R57" s="39"/>
      <c r="S57" s="37"/>
      <c r="T57" s="11"/>
      <c r="U57" s="39"/>
      <c r="V57" s="37"/>
      <c r="W57" s="11"/>
      <c r="X57" s="39"/>
      <c r="Y57" s="37"/>
      <c r="Z57" s="11"/>
      <c r="AA57" s="39"/>
      <c r="AB57" s="37"/>
      <c r="AC57" s="11"/>
      <c r="AD57" s="39"/>
      <c r="AE57" s="37"/>
      <c r="AF57" s="11"/>
      <c r="AG57" s="39"/>
      <c r="AH57" s="37"/>
      <c r="AI57" s="37"/>
      <c r="AJ57" s="39"/>
      <c r="AK57" s="37"/>
      <c r="AL57" s="40"/>
      <c r="AM57" s="38"/>
      <c r="AN57" s="16">
        <v>0</v>
      </c>
      <c r="AO57" s="37" t="s">
        <v>79</v>
      </c>
      <c r="AP57" s="40" t="s">
        <v>32</v>
      </c>
      <c r="AQ57" s="69"/>
      <c r="AR57" s="69"/>
      <c r="AS57" s="69"/>
      <c r="AT57" s="69"/>
      <c r="AU57" s="41" t="s">
        <v>147</v>
      </c>
    </row>
    <row r="58" spans="1:47" s="13" customFormat="1" ht="12.75">
      <c r="A58" s="24"/>
      <c r="B58" s="25" t="s">
        <v>15</v>
      </c>
      <c r="C58" s="26"/>
      <c r="D58" s="26">
        <f aca="true" t="shared" si="2" ref="D58:AJ58">SUM(D25:D57)-D29-D35</f>
        <v>6</v>
      </c>
      <c r="E58" s="26">
        <f t="shared" si="2"/>
        <v>2</v>
      </c>
      <c r="F58" s="26">
        <f t="shared" si="2"/>
        <v>0</v>
      </c>
      <c r="G58" s="26">
        <f t="shared" si="2"/>
        <v>6</v>
      </c>
      <c r="H58" s="26">
        <f t="shared" si="2"/>
        <v>4</v>
      </c>
      <c r="I58" s="26">
        <f t="shared" si="2"/>
        <v>0</v>
      </c>
      <c r="J58" s="26">
        <f t="shared" si="2"/>
        <v>2</v>
      </c>
      <c r="K58" s="26">
        <f t="shared" si="2"/>
        <v>2</v>
      </c>
      <c r="L58" s="26">
        <f t="shared" si="2"/>
        <v>2</v>
      </c>
      <c r="M58" s="26">
        <f t="shared" si="2"/>
        <v>4</v>
      </c>
      <c r="N58" s="26">
        <f t="shared" si="2"/>
        <v>3</v>
      </c>
      <c r="O58" s="26">
        <f t="shared" si="2"/>
        <v>4</v>
      </c>
      <c r="P58" s="26">
        <f t="shared" si="2"/>
        <v>4</v>
      </c>
      <c r="Q58" s="26">
        <v>1</v>
      </c>
      <c r="R58" s="26">
        <f t="shared" si="2"/>
        <v>4</v>
      </c>
      <c r="S58" s="26">
        <f t="shared" si="2"/>
        <v>4</v>
      </c>
      <c r="T58" s="26">
        <v>1</v>
      </c>
      <c r="U58" s="26">
        <f t="shared" si="2"/>
        <v>2</v>
      </c>
      <c r="V58" s="26">
        <f t="shared" si="2"/>
        <v>0</v>
      </c>
      <c r="W58" s="26">
        <f t="shared" si="2"/>
        <v>0</v>
      </c>
      <c r="X58" s="26">
        <f t="shared" si="2"/>
        <v>0</v>
      </c>
      <c r="Y58" s="26">
        <f t="shared" si="2"/>
        <v>0</v>
      </c>
      <c r="Z58" s="26">
        <f t="shared" si="2"/>
        <v>0</v>
      </c>
      <c r="AA58" s="26">
        <f t="shared" si="2"/>
        <v>0</v>
      </c>
      <c r="AB58" s="26">
        <f t="shared" si="2"/>
        <v>0</v>
      </c>
      <c r="AC58" s="26">
        <f t="shared" si="2"/>
        <v>0</v>
      </c>
      <c r="AD58" s="26">
        <f t="shared" si="2"/>
        <v>0</v>
      </c>
      <c r="AE58" s="26">
        <f t="shared" si="2"/>
        <v>0</v>
      </c>
      <c r="AF58" s="26">
        <f t="shared" si="2"/>
        <v>0</v>
      </c>
      <c r="AG58" s="26">
        <f t="shared" si="2"/>
        <v>0</v>
      </c>
      <c r="AH58" s="26">
        <f t="shared" si="2"/>
        <v>0</v>
      </c>
      <c r="AI58" s="26">
        <f t="shared" si="2"/>
        <v>0</v>
      </c>
      <c r="AJ58" s="26">
        <f t="shared" si="2"/>
        <v>0</v>
      </c>
      <c r="AK58" s="26">
        <f>SUM(AK25:AK57)</f>
        <v>0</v>
      </c>
      <c r="AL58" s="26">
        <f>SUM(AL25:AL57)</f>
        <v>0</v>
      </c>
      <c r="AM58" s="26">
        <f>SUM(AM25:AM57)</f>
        <v>0</v>
      </c>
      <c r="AN58" s="26">
        <v>51</v>
      </c>
      <c r="AO58" s="45"/>
      <c r="AP58" s="24"/>
      <c r="AQ58" s="44"/>
      <c r="AR58" s="24"/>
      <c r="AS58" s="44"/>
      <c r="AT58" s="24"/>
      <c r="AU58" s="32"/>
    </row>
    <row r="59" spans="1:47" s="263" customFormat="1" ht="12.75">
      <c r="A59" s="225" t="s">
        <v>74</v>
      </c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264"/>
      <c r="AO59" s="230"/>
      <c r="AP59" s="265"/>
      <c r="AQ59" s="230"/>
      <c r="AR59" s="265"/>
      <c r="AS59" s="230"/>
      <c r="AT59" s="265"/>
      <c r="AU59" s="262"/>
    </row>
    <row r="60" spans="1:47" s="13" customFormat="1" ht="12.75">
      <c r="A60" s="36" t="s">
        <v>120</v>
      </c>
      <c r="B60" s="36" t="s">
        <v>71</v>
      </c>
      <c r="C60" s="16" t="s">
        <v>12</v>
      </c>
      <c r="D60" s="12"/>
      <c r="E60" s="38"/>
      <c r="F60" s="39"/>
      <c r="G60" s="37"/>
      <c r="H60" s="11"/>
      <c r="I60" s="39"/>
      <c r="J60" s="37"/>
      <c r="K60" s="11"/>
      <c r="L60" s="39"/>
      <c r="M60" s="37"/>
      <c r="N60" s="11"/>
      <c r="O60" s="39"/>
      <c r="P60" s="37"/>
      <c r="Q60" s="11"/>
      <c r="R60" s="39"/>
      <c r="S60" s="37"/>
      <c r="T60" s="11"/>
      <c r="U60" s="39"/>
      <c r="V60" s="37">
        <v>2</v>
      </c>
      <c r="W60" s="11"/>
      <c r="X60" s="39"/>
      <c r="Y60" s="37" t="s">
        <v>66</v>
      </c>
      <c r="Z60" s="11"/>
      <c r="AA60" s="39"/>
      <c r="AB60" s="37"/>
      <c r="AC60" s="11"/>
      <c r="AD60" s="39"/>
      <c r="AE60" s="37"/>
      <c r="AF60" s="11"/>
      <c r="AG60" s="39"/>
      <c r="AH60" s="37"/>
      <c r="AI60" s="37"/>
      <c r="AJ60" s="39"/>
      <c r="AK60" s="37"/>
      <c r="AL60" s="40"/>
      <c r="AM60" s="38"/>
      <c r="AN60" s="16">
        <v>3</v>
      </c>
      <c r="AO60" s="37" t="s">
        <v>108</v>
      </c>
      <c r="AP60" s="40" t="s">
        <v>36</v>
      </c>
      <c r="AQ60" s="69"/>
      <c r="AR60" s="35"/>
      <c r="AS60" s="69"/>
      <c r="AT60" s="35"/>
      <c r="AU60" s="41" t="s">
        <v>156</v>
      </c>
    </row>
    <row r="61" spans="1:47" s="13" customFormat="1" ht="12.75">
      <c r="A61" s="41" t="s">
        <v>121</v>
      </c>
      <c r="B61" s="36" t="s">
        <v>72</v>
      </c>
      <c r="C61" s="16" t="s">
        <v>12</v>
      </c>
      <c r="D61" s="78"/>
      <c r="E61" s="38"/>
      <c r="F61" s="39"/>
      <c r="G61" s="37"/>
      <c r="H61" s="11"/>
      <c r="I61" s="39"/>
      <c r="J61" s="37"/>
      <c r="K61" s="11"/>
      <c r="L61" s="39"/>
      <c r="M61" s="37"/>
      <c r="N61" s="11"/>
      <c r="O61" s="39"/>
      <c r="P61" s="37"/>
      <c r="Q61" s="11"/>
      <c r="R61" s="39"/>
      <c r="S61" s="37"/>
      <c r="T61" s="11"/>
      <c r="U61" s="39"/>
      <c r="V61" s="37"/>
      <c r="W61" s="11"/>
      <c r="X61" s="39"/>
      <c r="Y61" s="37">
        <v>2</v>
      </c>
      <c r="Z61" s="11"/>
      <c r="AA61" s="39"/>
      <c r="AB61" s="37"/>
      <c r="AC61" s="11"/>
      <c r="AD61" s="39"/>
      <c r="AE61" s="37"/>
      <c r="AF61" s="11"/>
      <c r="AG61" s="39"/>
      <c r="AH61" s="37"/>
      <c r="AI61" s="37"/>
      <c r="AJ61" s="39"/>
      <c r="AK61" s="37"/>
      <c r="AL61" s="40"/>
      <c r="AM61" s="38"/>
      <c r="AN61" s="16">
        <v>2</v>
      </c>
      <c r="AO61" s="37" t="s">
        <v>109</v>
      </c>
      <c r="AP61" s="40" t="s">
        <v>37</v>
      </c>
      <c r="AQ61" s="69"/>
      <c r="AR61" s="35"/>
      <c r="AS61" s="69"/>
      <c r="AT61" s="35"/>
      <c r="AU61" s="41" t="s">
        <v>156</v>
      </c>
    </row>
    <row r="62" spans="1:47" s="13" customFormat="1" ht="12.75">
      <c r="A62" s="36" t="s">
        <v>115</v>
      </c>
      <c r="B62" s="36" t="s">
        <v>46</v>
      </c>
      <c r="C62" s="16" t="s">
        <v>12</v>
      </c>
      <c r="D62" s="78"/>
      <c r="E62" s="38"/>
      <c r="F62" s="39"/>
      <c r="G62" s="37"/>
      <c r="H62" s="11"/>
      <c r="I62" s="39"/>
      <c r="J62" s="37"/>
      <c r="K62" s="11"/>
      <c r="L62" s="39"/>
      <c r="M62" s="37"/>
      <c r="N62" s="11"/>
      <c r="O62" s="39"/>
      <c r="P62" s="37"/>
      <c r="Q62" s="11"/>
      <c r="R62" s="39"/>
      <c r="S62" s="37"/>
      <c r="T62" s="11"/>
      <c r="U62" s="39"/>
      <c r="V62" s="37"/>
      <c r="W62" s="11"/>
      <c r="X62" s="39"/>
      <c r="Y62" s="37">
        <v>3</v>
      </c>
      <c r="Z62" s="11"/>
      <c r="AA62" s="39"/>
      <c r="AB62" s="37"/>
      <c r="AC62" s="11"/>
      <c r="AD62" s="39"/>
      <c r="AE62" s="37"/>
      <c r="AF62" s="11"/>
      <c r="AG62" s="39"/>
      <c r="AH62" s="37"/>
      <c r="AI62" s="37"/>
      <c r="AJ62" s="39"/>
      <c r="AK62" s="37"/>
      <c r="AL62" s="40"/>
      <c r="AM62" s="38"/>
      <c r="AN62" s="16">
        <v>4</v>
      </c>
      <c r="AO62" s="12"/>
      <c r="AP62" s="35"/>
      <c r="AQ62" s="69"/>
      <c r="AR62" s="35"/>
      <c r="AS62" s="69"/>
      <c r="AT62" s="35"/>
      <c r="AU62" s="41" t="s">
        <v>148</v>
      </c>
    </row>
    <row r="63" spans="1:47" s="13" customFormat="1" ht="13.5" thickBot="1">
      <c r="A63" s="36" t="s">
        <v>157</v>
      </c>
      <c r="B63" s="36" t="s">
        <v>73</v>
      </c>
      <c r="C63" s="16" t="s">
        <v>11</v>
      </c>
      <c r="D63" s="78"/>
      <c r="E63" s="38"/>
      <c r="F63" s="39"/>
      <c r="G63" s="37"/>
      <c r="H63" s="11"/>
      <c r="I63" s="39"/>
      <c r="J63" s="37"/>
      <c r="K63" s="11"/>
      <c r="L63" s="39"/>
      <c r="M63" s="37"/>
      <c r="N63" s="11"/>
      <c r="O63" s="39"/>
      <c r="P63" s="37"/>
      <c r="Q63" s="11"/>
      <c r="R63" s="39"/>
      <c r="S63" s="37"/>
      <c r="T63" s="11"/>
      <c r="U63" s="39"/>
      <c r="V63" s="37" t="s">
        <v>66</v>
      </c>
      <c r="W63" s="11">
        <v>2</v>
      </c>
      <c r="X63" s="39"/>
      <c r="Y63" s="37"/>
      <c r="Z63" s="11"/>
      <c r="AA63" s="39"/>
      <c r="AB63" s="37"/>
      <c r="AC63" s="11"/>
      <c r="AD63" s="39"/>
      <c r="AE63" s="37"/>
      <c r="AF63" s="11"/>
      <c r="AG63" s="39"/>
      <c r="AH63" s="17"/>
      <c r="AI63" s="17"/>
      <c r="AJ63" s="19"/>
      <c r="AK63" s="17"/>
      <c r="AL63" s="21"/>
      <c r="AM63" s="18"/>
      <c r="AN63" s="16">
        <v>3</v>
      </c>
      <c r="AO63" s="12"/>
      <c r="AP63" s="35"/>
      <c r="AQ63" s="69"/>
      <c r="AR63" s="35"/>
      <c r="AS63" s="69"/>
      <c r="AT63" s="35"/>
      <c r="AU63" s="41" t="s">
        <v>140</v>
      </c>
    </row>
    <row r="64" spans="1:47" s="13" customFormat="1" ht="12.75">
      <c r="A64" s="64"/>
      <c r="B64" s="25" t="s">
        <v>15</v>
      </c>
      <c r="C64" s="26"/>
      <c r="D64" s="26">
        <f aca="true" t="shared" si="3" ref="D64:AN64">SUM(D60:D63)</f>
        <v>0</v>
      </c>
      <c r="E64" s="26">
        <f t="shared" si="3"/>
        <v>0</v>
      </c>
      <c r="F64" s="26">
        <f t="shared" si="3"/>
        <v>0</v>
      </c>
      <c r="G64" s="26">
        <f t="shared" si="3"/>
        <v>0</v>
      </c>
      <c r="H64" s="26">
        <f t="shared" si="3"/>
        <v>0</v>
      </c>
      <c r="I64" s="26">
        <f t="shared" si="3"/>
        <v>0</v>
      </c>
      <c r="J64" s="26">
        <f t="shared" si="3"/>
        <v>0</v>
      </c>
      <c r="K64" s="26">
        <f t="shared" si="3"/>
        <v>0</v>
      </c>
      <c r="L64" s="26">
        <f t="shared" si="3"/>
        <v>0</v>
      </c>
      <c r="M64" s="26">
        <f t="shared" si="3"/>
        <v>0</v>
      </c>
      <c r="N64" s="26">
        <f t="shared" si="3"/>
        <v>0</v>
      </c>
      <c r="O64" s="26">
        <f t="shared" si="3"/>
        <v>0</v>
      </c>
      <c r="P64" s="26">
        <f t="shared" si="3"/>
        <v>0</v>
      </c>
      <c r="Q64" s="26">
        <f t="shared" si="3"/>
        <v>0</v>
      </c>
      <c r="R64" s="26">
        <f t="shared" si="3"/>
        <v>0</v>
      </c>
      <c r="S64" s="26">
        <f t="shared" si="3"/>
        <v>0</v>
      </c>
      <c r="T64" s="26">
        <f t="shared" si="3"/>
        <v>0</v>
      </c>
      <c r="U64" s="26">
        <f t="shared" si="3"/>
        <v>0</v>
      </c>
      <c r="V64" s="26">
        <f t="shared" si="3"/>
        <v>2</v>
      </c>
      <c r="W64" s="26">
        <f t="shared" si="3"/>
        <v>2</v>
      </c>
      <c r="X64" s="26">
        <f t="shared" si="3"/>
        <v>0</v>
      </c>
      <c r="Y64" s="26">
        <f t="shared" si="3"/>
        <v>5</v>
      </c>
      <c r="Z64" s="26">
        <f t="shared" si="3"/>
        <v>0</v>
      </c>
      <c r="AA64" s="26">
        <f t="shared" si="3"/>
        <v>0</v>
      </c>
      <c r="AB64" s="26">
        <f t="shared" si="3"/>
        <v>0</v>
      </c>
      <c r="AC64" s="26">
        <f t="shared" si="3"/>
        <v>0</v>
      </c>
      <c r="AD64" s="26">
        <f t="shared" si="3"/>
        <v>0</v>
      </c>
      <c r="AE64" s="26">
        <f t="shared" si="3"/>
        <v>0</v>
      </c>
      <c r="AF64" s="26">
        <f t="shared" si="3"/>
        <v>0</v>
      </c>
      <c r="AG64" s="26">
        <f t="shared" si="3"/>
        <v>0</v>
      </c>
      <c r="AH64" s="26">
        <f aca="true" t="shared" si="4" ref="AH64:AM64">SUM(AH60:AH63)</f>
        <v>0</v>
      </c>
      <c r="AI64" s="26">
        <f t="shared" si="4"/>
        <v>0</v>
      </c>
      <c r="AJ64" s="26">
        <f t="shared" si="4"/>
        <v>0</v>
      </c>
      <c r="AK64" s="26">
        <f t="shared" si="4"/>
        <v>0</v>
      </c>
      <c r="AL64" s="26">
        <f t="shared" si="4"/>
        <v>0</v>
      </c>
      <c r="AM64" s="26">
        <f t="shared" si="4"/>
        <v>0</v>
      </c>
      <c r="AN64" s="26">
        <f t="shared" si="3"/>
        <v>12</v>
      </c>
      <c r="AO64" s="45"/>
      <c r="AP64" s="24"/>
      <c r="AQ64" s="44"/>
      <c r="AR64" s="24"/>
      <c r="AS64" s="44"/>
      <c r="AT64" s="24"/>
      <c r="AU64" s="32"/>
    </row>
    <row r="65" spans="1:47" s="263" customFormat="1" ht="12.75">
      <c r="A65" s="127" t="s">
        <v>360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262"/>
    </row>
    <row r="66" spans="1:47" s="13" customFormat="1" ht="12.75">
      <c r="A66" s="36" t="s">
        <v>117</v>
      </c>
      <c r="B66" s="36" t="s">
        <v>48</v>
      </c>
      <c r="C66" s="16" t="s">
        <v>11</v>
      </c>
      <c r="D66" s="78"/>
      <c r="E66" s="38"/>
      <c r="F66" s="39">
        <v>2</v>
      </c>
      <c r="G66" s="37"/>
      <c r="H66" s="11"/>
      <c r="I66" s="39"/>
      <c r="J66" s="37"/>
      <c r="K66" s="11"/>
      <c r="L66" s="39"/>
      <c r="M66" s="37"/>
      <c r="N66" s="11"/>
      <c r="O66" s="39"/>
      <c r="P66" s="37"/>
      <c r="Q66" s="11"/>
      <c r="R66" s="39"/>
      <c r="S66" s="37"/>
      <c r="T66" s="11"/>
      <c r="U66" s="39"/>
      <c r="V66" s="37"/>
      <c r="W66" s="11"/>
      <c r="X66" s="39"/>
      <c r="Y66" s="37"/>
      <c r="Z66" s="11"/>
      <c r="AA66" s="39"/>
      <c r="AB66" s="37"/>
      <c r="AC66" s="11"/>
      <c r="AD66" s="39"/>
      <c r="AE66" s="37"/>
      <c r="AF66" s="11"/>
      <c r="AG66" s="39"/>
      <c r="AH66" s="37"/>
      <c r="AI66" s="37"/>
      <c r="AJ66" s="39"/>
      <c r="AK66" s="37"/>
      <c r="AL66" s="40"/>
      <c r="AM66" s="38"/>
      <c r="AN66" s="16">
        <v>2</v>
      </c>
      <c r="AO66" s="141"/>
      <c r="AP66" s="140"/>
      <c r="AQ66" s="139"/>
      <c r="AR66" s="140"/>
      <c r="AS66" s="139"/>
      <c r="AT66" s="140"/>
      <c r="AU66" s="41" t="s">
        <v>151</v>
      </c>
    </row>
    <row r="67" spans="1:47" s="13" customFormat="1" ht="12.75">
      <c r="A67" s="41" t="s">
        <v>118</v>
      </c>
      <c r="B67" s="36" t="s">
        <v>49</v>
      </c>
      <c r="C67" s="16" t="s">
        <v>11</v>
      </c>
      <c r="D67" s="78"/>
      <c r="E67" s="38"/>
      <c r="F67" s="39"/>
      <c r="G67" s="37"/>
      <c r="H67" s="11"/>
      <c r="I67" s="39">
        <v>2</v>
      </c>
      <c r="J67" s="37"/>
      <c r="K67" s="11"/>
      <c r="L67" s="39"/>
      <c r="M67" s="37"/>
      <c r="N67" s="11"/>
      <c r="O67" s="39"/>
      <c r="P67" s="37"/>
      <c r="Q67" s="11"/>
      <c r="R67" s="39"/>
      <c r="S67" s="37"/>
      <c r="T67" s="11"/>
      <c r="U67" s="39"/>
      <c r="V67" s="37"/>
      <c r="W67" s="11"/>
      <c r="X67" s="39"/>
      <c r="Y67" s="37"/>
      <c r="Z67" s="11"/>
      <c r="AA67" s="39"/>
      <c r="AB67" s="37"/>
      <c r="AC67" s="11"/>
      <c r="AD67" s="39"/>
      <c r="AE67" s="37"/>
      <c r="AF67" s="11"/>
      <c r="AG67" s="39"/>
      <c r="AH67" s="37"/>
      <c r="AI67" s="37"/>
      <c r="AJ67" s="39"/>
      <c r="AK67" s="37"/>
      <c r="AL67" s="40"/>
      <c r="AM67" s="38"/>
      <c r="AN67" s="16">
        <v>2</v>
      </c>
      <c r="AO67" s="141"/>
      <c r="AP67" s="140"/>
      <c r="AQ67" s="139"/>
      <c r="AR67" s="140"/>
      <c r="AS67" s="139"/>
      <c r="AT67" s="140"/>
      <c r="AU67" s="41" t="s">
        <v>151</v>
      </c>
    </row>
    <row r="68" spans="1:47" s="13" customFormat="1" ht="12.75">
      <c r="A68" s="41" t="s">
        <v>119</v>
      </c>
      <c r="B68" s="36" t="s">
        <v>58</v>
      </c>
      <c r="C68" s="16" t="s">
        <v>12</v>
      </c>
      <c r="D68" s="78"/>
      <c r="E68" s="38"/>
      <c r="F68" s="39"/>
      <c r="G68" s="37"/>
      <c r="H68" s="11"/>
      <c r="I68" s="39"/>
      <c r="J68" s="37">
        <v>3</v>
      </c>
      <c r="K68" s="11"/>
      <c r="L68" s="39"/>
      <c r="M68" s="37"/>
      <c r="N68" s="11"/>
      <c r="O68" s="39"/>
      <c r="P68" s="37"/>
      <c r="Q68" s="11"/>
      <c r="R68" s="39"/>
      <c r="S68" s="37"/>
      <c r="T68" s="11"/>
      <c r="U68" s="39"/>
      <c r="V68" s="37"/>
      <c r="W68" s="11"/>
      <c r="X68" s="39"/>
      <c r="Y68" s="37"/>
      <c r="Z68" s="11"/>
      <c r="AA68" s="39"/>
      <c r="AB68" s="37"/>
      <c r="AC68" s="11"/>
      <c r="AD68" s="39"/>
      <c r="AE68" s="37"/>
      <c r="AF68" s="11"/>
      <c r="AG68" s="39"/>
      <c r="AH68" s="37"/>
      <c r="AI68" s="37"/>
      <c r="AJ68" s="39"/>
      <c r="AK68" s="37"/>
      <c r="AL68" s="40"/>
      <c r="AM68" s="38"/>
      <c r="AN68" s="16">
        <v>4</v>
      </c>
      <c r="AO68" s="141"/>
      <c r="AP68" s="139"/>
      <c r="AQ68" s="139"/>
      <c r="AR68" s="139"/>
      <c r="AS68" s="139"/>
      <c r="AT68" s="139"/>
      <c r="AU68" s="41" t="s">
        <v>161</v>
      </c>
    </row>
    <row r="69" spans="1:47" s="13" customFormat="1" ht="12.75">
      <c r="A69" s="79" t="s">
        <v>164</v>
      </c>
      <c r="B69" s="36" t="s">
        <v>50</v>
      </c>
      <c r="C69" s="16" t="s">
        <v>12</v>
      </c>
      <c r="D69" s="78"/>
      <c r="E69" s="38"/>
      <c r="F69" s="39"/>
      <c r="G69" s="37"/>
      <c r="H69" s="11"/>
      <c r="I69" s="39"/>
      <c r="J69" s="37"/>
      <c r="K69" s="11"/>
      <c r="L69" s="39"/>
      <c r="M69" s="37">
        <v>2</v>
      </c>
      <c r="N69" s="11"/>
      <c r="O69" s="39"/>
      <c r="P69" s="37"/>
      <c r="Q69" s="11"/>
      <c r="R69" s="39"/>
      <c r="S69" s="37"/>
      <c r="T69" s="11"/>
      <c r="U69" s="39"/>
      <c r="V69" s="37"/>
      <c r="W69" s="11"/>
      <c r="X69" s="39"/>
      <c r="Y69" s="37"/>
      <c r="Z69" s="11"/>
      <c r="AA69" s="39"/>
      <c r="AB69" s="37"/>
      <c r="AC69" s="11"/>
      <c r="AD69" s="39"/>
      <c r="AE69" s="37"/>
      <c r="AF69" s="11"/>
      <c r="AG69" s="39"/>
      <c r="AH69" s="37"/>
      <c r="AI69" s="37"/>
      <c r="AJ69" s="39"/>
      <c r="AK69" s="37"/>
      <c r="AL69" s="40"/>
      <c r="AM69" s="38"/>
      <c r="AN69" s="16">
        <v>2</v>
      </c>
      <c r="AO69" s="141"/>
      <c r="AP69" s="139"/>
      <c r="AQ69" s="139"/>
      <c r="AR69" s="139"/>
      <c r="AS69" s="139"/>
      <c r="AT69" s="139"/>
      <c r="AU69" s="41" t="s">
        <v>142</v>
      </c>
    </row>
    <row r="70" spans="1:47" s="13" customFormat="1" ht="12.75">
      <c r="A70" s="79" t="s">
        <v>163</v>
      </c>
      <c r="B70" s="36" t="s">
        <v>51</v>
      </c>
      <c r="C70" s="16" t="s">
        <v>12</v>
      </c>
      <c r="D70" s="78"/>
      <c r="E70" s="38"/>
      <c r="F70" s="39"/>
      <c r="G70" s="37"/>
      <c r="H70" s="11"/>
      <c r="I70" s="39"/>
      <c r="J70" s="37"/>
      <c r="K70" s="11"/>
      <c r="L70" s="39"/>
      <c r="M70" s="37"/>
      <c r="N70" s="11"/>
      <c r="O70" s="39"/>
      <c r="P70" s="37">
        <v>2</v>
      </c>
      <c r="Q70" s="11"/>
      <c r="R70" s="39"/>
      <c r="S70" s="37"/>
      <c r="T70" s="11"/>
      <c r="U70" s="39"/>
      <c r="V70" s="37"/>
      <c r="W70" s="11"/>
      <c r="X70" s="39"/>
      <c r="Y70" s="37"/>
      <c r="Z70" s="11"/>
      <c r="AA70" s="39"/>
      <c r="AB70" s="37"/>
      <c r="AC70" s="11"/>
      <c r="AD70" s="39"/>
      <c r="AE70" s="37"/>
      <c r="AF70" s="11"/>
      <c r="AG70" s="39"/>
      <c r="AH70" s="37"/>
      <c r="AI70" s="37"/>
      <c r="AJ70" s="39"/>
      <c r="AK70" s="37"/>
      <c r="AL70" s="40"/>
      <c r="AM70" s="38"/>
      <c r="AN70" s="16">
        <v>2</v>
      </c>
      <c r="AO70" s="141"/>
      <c r="AP70" s="139"/>
      <c r="AQ70" s="139"/>
      <c r="AR70" s="139"/>
      <c r="AS70" s="139"/>
      <c r="AT70" s="139"/>
      <c r="AU70" s="41" t="s">
        <v>142</v>
      </c>
    </row>
    <row r="71" spans="1:47" s="13" customFormat="1" ht="12.75">
      <c r="A71" s="41" t="s">
        <v>87</v>
      </c>
      <c r="B71" s="36" t="s">
        <v>88</v>
      </c>
      <c r="C71" s="16" t="s">
        <v>11</v>
      </c>
      <c r="D71" s="78"/>
      <c r="E71" s="38"/>
      <c r="F71" s="39"/>
      <c r="G71" s="37"/>
      <c r="H71" s="11"/>
      <c r="I71" s="39"/>
      <c r="J71" s="37"/>
      <c r="K71" s="11"/>
      <c r="L71" s="39"/>
      <c r="M71" s="37"/>
      <c r="N71" s="11"/>
      <c r="O71" s="39"/>
      <c r="P71" s="37"/>
      <c r="Q71" s="11"/>
      <c r="R71" s="39">
        <v>3</v>
      </c>
      <c r="S71" s="37"/>
      <c r="T71" s="11"/>
      <c r="U71" s="39"/>
      <c r="V71" s="37"/>
      <c r="W71" s="11"/>
      <c r="X71" s="39"/>
      <c r="Y71" s="37"/>
      <c r="Z71" s="11"/>
      <c r="AA71" s="39"/>
      <c r="AB71" s="37"/>
      <c r="AC71" s="11"/>
      <c r="AD71" s="39"/>
      <c r="AE71" s="37"/>
      <c r="AF71" s="11"/>
      <c r="AG71" s="39"/>
      <c r="AH71" s="37"/>
      <c r="AI71" s="37"/>
      <c r="AJ71" s="39"/>
      <c r="AK71" s="37"/>
      <c r="AL71" s="40"/>
      <c r="AM71" s="38"/>
      <c r="AN71" s="16">
        <v>4</v>
      </c>
      <c r="AO71" s="141"/>
      <c r="AP71" s="139"/>
      <c r="AQ71" s="139"/>
      <c r="AR71" s="139"/>
      <c r="AS71" s="139"/>
      <c r="AT71" s="139"/>
      <c r="AU71" s="63" t="s">
        <v>137</v>
      </c>
    </row>
    <row r="72" spans="1:47" s="13" customFormat="1" ht="12.75">
      <c r="A72" s="41" t="s">
        <v>126</v>
      </c>
      <c r="B72" s="36" t="s">
        <v>52</v>
      </c>
      <c r="C72" s="16" t="s">
        <v>12</v>
      </c>
      <c r="D72" s="78"/>
      <c r="E72" s="38"/>
      <c r="F72" s="39"/>
      <c r="G72" s="37"/>
      <c r="H72" s="11"/>
      <c r="I72" s="39"/>
      <c r="J72" s="37"/>
      <c r="K72" s="11"/>
      <c r="L72" s="39"/>
      <c r="M72" s="37"/>
      <c r="N72" s="11"/>
      <c r="O72" s="39"/>
      <c r="P72" s="37"/>
      <c r="Q72" s="11"/>
      <c r="R72" s="39"/>
      <c r="S72" s="37">
        <v>2</v>
      </c>
      <c r="T72" s="11"/>
      <c r="U72" s="39"/>
      <c r="V72" s="37"/>
      <c r="W72" s="11"/>
      <c r="X72" s="39"/>
      <c r="Y72" s="37"/>
      <c r="Z72" s="11"/>
      <c r="AA72" s="39"/>
      <c r="AB72" s="37"/>
      <c r="AC72" s="11"/>
      <c r="AD72" s="39"/>
      <c r="AE72" s="37"/>
      <c r="AF72" s="11"/>
      <c r="AG72" s="39"/>
      <c r="AH72" s="37"/>
      <c r="AI72" s="37"/>
      <c r="AJ72" s="39"/>
      <c r="AK72" s="37"/>
      <c r="AL72" s="40"/>
      <c r="AM72" s="38"/>
      <c r="AN72" s="16">
        <v>2</v>
      </c>
      <c r="AO72" s="141"/>
      <c r="AP72" s="139"/>
      <c r="AQ72" s="139"/>
      <c r="AR72" s="139"/>
      <c r="AS72" s="139"/>
      <c r="AT72" s="139"/>
      <c r="AU72" s="41" t="s">
        <v>152</v>
      </c>
    </row>
    <row r="73" spans="1:47" s="13" customFormat="1" ht="12.75">
      <c r="A73" s="41" t="s">
        <v>82</v>
      </c>
      <c r="B73" s="36" t="s">
        <v>59</v>
      </c>
      <c r="C73" s="16" t="s">
        <v>12</v>
      </c>
      <c r="D73" s="78"/>
      <c r="E73" s="38"/>
      <c r="F73" s="39"/>
      <c r="G73" s="37"/>
      <c r="H73" s="11"/>
      <c r="I73" s="39"/>
      <c r="J73" s="37"/>
      <c r="K73" s="11"/>
      <c r="L73" s="39"/>
      <c r="M73" s="37"/>
      <c r="N73" s="11"/>
      <c r="O73" s="39"/>
      <c r="P73" s="37"/>
      <c r="Q73" s="11"/>
      <c r="R73" s="39"/>
      <c r="S73" s="37">
        <v>2</v>
      </c>
      <c r="T73" s="11"/>
      <c r="U73" s="39"/>
      <c r="V73" s="37"/>
      <c r="W73" s="11"/>
      <c r="X73" s="39"/>
      <c r="Y73" s="37"/>
      <c r="Z73" s="11"/>
      <c r="AA73" s="39"/>
      <c r="AB73" s="37"/>
      <c r="AC73" s="11"/>
      <c r="AD73" s="39"/>
      <c r="AE73" s="37"/>
      <c r="AF73" s="11"/>
      <c r="AG73" s="39"/>
      <c r="AH73" s="37"/>
      <c r="AI73" s="37"/>
      <c r="AJ73" s="39"/>
      <c r="AK73" s="37"/>
      <c r="AL73" s="40"/>
      <c r="AM73" s="38"/>
      <c r="AN73" s="16">
        <v>2</v>
      </c>
      <c r="AO73" s="141"/>
      <c r="AP73" s="139"/>
      <c r="AQ73" s="139"/>
      <c r="AR73" s="139"/>
      <c r="AS73" s="139"/>
      <c r="AT73" s="139"/>
      <c r="AU73" s="41" t="s">
        <v>153</v>
      </c>
    </row>
    <row r="74" spans="1:47" s="13" customFormat="1" ht="12.75">
      <c r="A74" s="79" t="s">
        <v>162</v>
      </c>
      <c r="B74" s="36" t="s">
        <v>53</v>
      </c>
      <c r="C74" s="16" t="s">
        <v>12</v>
      </c>
      <c r="D74" s="78"/>
      <c r="E74" s="38"/>
      <c r="F74" s="39"/>
      <c r="G74" s="37"/>
      <c r="H74" s="11"/>
      <c r="I74" s="39"/>
      <c r="J74" s="37"/>
      <c r="K74" s="11"/>
      <c r="L74" s="39"/>
      <c r="M74" s="37"/>
      <c r="N74" s="11"/>
      <c r="O74" s="39"/>
      <c r="P74" s="37"/>
      <c r="Q74" s="11"/>
      <c r="R74" s="39"/>
      <c r="S74" s="37"/>
      <c r="T74" s="11"/>
      <c r="U74" s="39"/>
      <c r="V74" s="37">
        <v>2</v>
      </c>
      <c r="W74" s="11"/>
      <c r="X74" s="39"/>
      <c r="Y74" s="37"/>
      <c r="Z74" s="11"/>
      <c r="AA74" s="39"/>
      <c r="AB74" s="37"/>
      <c r="AC74" s="11"/>
      <c r="AD74" s="39"/>
      <c r="AE74" s="37"/>
      <c r="AF74" s="11"/>
      <c r="AG74" s="39"/>
      <c r="AH74" s="37"/>
      <c r="AI74" s="37"/>
      <c r="AJ74" s="39"/>
      <c r="AK74" s="37"/>
      <c r="AL74" s="40"/>
      <c r="AM74" s="38"/>
      <c r="AN74" s="16">
        <v>2</v>
      </c>
      <c r="AO74" s="141"/>
      <c r="AP74" s="139"/>
      <c r="AQ74" s="139"/>
      <c r="AR74" s="139"/>
      <c r="AS74" s="139"/>
      <c r="AT74" s="139"/>
      <c r="AU74" s="41" t="s">
        <v>142</v>
      </c>
    </row>
    <row r="75" spans="1:47" s="13" customFormat="1" ht="12.75">
      <c r="A75" s="41" t="s">
        <v>83</v>
      </c>
      <c r="B75" s="36" t="s">
        <v>54</v>
      </c>
      <c r="C75" s="16" t="s">
        <v>12</v>
      </c>
      <c r="D75" s="78"/>
      <c r="E75" s="38"/>
      <c r="F75" s="39"/>
      <c r="G75" s="37"/>
      <c r="H75" s="105"/>
      <c r="I75" s="39"/>
      <c r="J75" s="37"/>
      <c r="K75" s="105"/>
      <c r="L75" s="39"/>
      <c r="M75" s="37"/>
      <c r="N75" s="105"/>
      <c r="O75" s="39"/>
      <c r="P75" s="37"/>
      <c r="Q75" s="105"/>
      <c r="R75" s="39"/>
      <c r="S75" s="37"/>
      <c r="T75" s="105"/>
      <c r="U75" s="39"/>
      <c r="V75" s="37">
        <v>2</v>
      </c>
      <c r="W75" s="105"/>
      <c r="X75" s="39"/>
      <c r="Y75" s="37"/>
      <c r="Z75" s="105"/>
      <c r="AA75" s="39"/>
      <c r="AB75" s="37"/>
      <c r="AC75" s="105"/>
      <c r="AD75" s="39"/>
      <c r="AE75" s="37"/>
      <c r="AF75" s="105"/>
      <c r="AG75" s="39"/>
      <c r="AH75" s="37"/>
      <c r="AI75" s="37"/>
      <c r="AJ75" s="39"/>
      <c r="AK75" s="37"/>
      <c r="AL75" s="40"/>
      <c r="AM75" s="38"/>
      <c r="AN75" s="16">
        <v>2</v>
      </c>
      <c r="AO75" s="281" t="s">
        <v>352</v>
      </c>
      <c r="AP75" s="157" t="s">
        <v>39</v>
      </c>
      <c r="AQ75" s="283" t="s">
        <v>172</v>
      </c>
      <c r="AR75" s="283" t="s">
        <v>39</v>
      </c>
      <c r="AS75" s="139"/>
      <c r="AT75" s="139"/>
      <c r="AU75" s="41" t="s">
        <v>145</v>
      </c>
    </row>
    <row r="76" spans="1:47" s="13" customFormat="1" ht="12.75">
      <c r="A76" s="41" t="s">
        <v>127</v>
      </c>
      <c r="B76" s="36" t="s">
        <v>55</v>
      </c>
      <c r="C76" s="16" t="s">
        <v>12</v>
      </c>
      <c r="D76" s="78"/>
      <c r="E76" s="38"/>
      <c r="F76" s="39"/>
      <c r="G76" s="37"/>
      <c r="H76" s="11"/>
      <c r="I76" s="39"/>
      <c r="J76" s="37"/>
      <c r="K76" s="11"/>
      <c r="L76" s="39"/>
      <c r="M76" s="37"/>
      <c r="N76" s="11"/>
      <c r="O76" s="39"/>
      <c r="P76" s="37"/>
      <c r="Q76" s="11"/>
      <c r="R76" s="39"/>
      <c r="S76" s="37"/>
      <c r="T76" s="11"/>
      <c r="U76" s="39"/>
      <c r="V76" s="37">
        <v>2</v>
      </c>
      <c r="W76" s="11"/>
      <c r="X76" s="39"/>
      <c r="Y76" s="37"/>
      <c r="Z76" s="11"/>
      <c r="AA76" s="39"/>
      <c r="AB76" s="37"/>
      <c r="AC76" s="11"/>
      <c r="AD76" s="39"/>
      <c r="AE76" s="37"/>
      <c r="AF76" s="11"/>
      <c r="AG76" s="39"/>
      <c r="AH76" s="37"/>
      <c r="AI76" s="37"/>
      <c r="AJ76" s="39"/>
      <c r="AK76" s="37"/>
      <c r="AL76" s="40"/>
      <c r="AM76" s="38"/>
      <c r="AN76" s="16">
        <v>2</v>
      </c>
      <c r="AO76" s="141"/>
      <c r="AP76" s="139"/>
      <c r="AQ76" s="139"/>
      <c r="AR76" s="139"/>
      <c r="AS76" s="139"/>
      <c r="AT76" s="139"/>
      <c r="AU76" s="41" t="s">
        <v>30</v>
      </c>
    </row>
    <row r="77" spans="1:47" s="13" customFormat="1" ht="12.75">
      <c r="A77" s="41" t="s">
        <v>128</v>
      </c>
      <c r="B77" s="36" t="s">
        <v>60</v>
      </c>
      <c r="C77" s="16" t="s">
        <v>12</v>
      </c>
      <c r="D77" s="78"/>
      <c r="E77" s="38"/>
      <c r="F77" s="39"/>
      <c r="G77" s="37"/>
      <c r="H77" s="11"/>
      <c r="I77" s="39"/>
      <c r="J77" s="37"/>
      <c r="K77" s="11"/>
      <c r="L77" s="39"/>
      <c r="M77" s="37"/>
      <c r="N77" s="11"/>
      <c r="O77" s="39"/>
      <c r="P77" s="37"/>
      <c r="Q77" s="11"/>
      <c r="R77" s="39"/>
      <c r="S77" s="37"/>
      <c r="T77" s="11"/>
      <c r="U77" s="39"/>
      <c r="V77" s="37"/>
      <c r="W77" s="11"/>
      <c r="X77" s="39"/>
      <c r="Y77" s="37">
        <v>2</v>
      </c>
      <c r="Z77" s="11"/>
      <c r="AA77" s="39"/>
      <c r="AB77" s="37"/>
      <c r="AC77" s="11"/>
      <c r="AD77" s="39"/>
      <c r="AE77" s="37"/>
      <c r="AF77" s="11"/>
      <c r="AG77" s="39"/>
      <c r="AH77" s="37"/>
      <c r="AI77" s="37"/>
      <c r="AJ77" s="39"/>
      <c r="AK77" s="37"/>
      <c r="AL77" s="40"/>
      <c r="AM77" s="38"/>
      <c r="AN77" s="16">
        <v>2</v>
      </c>
      <c r="AO77" s="141"/>
      <c r="AP77" s="140"/>
      <c r="AQ77" s="139"/>
      <c r="AR77" s="140"/>
      <c r="AS77" s="139"/>
      <c r="AT77" s="140"/>
      <c r="AU77" s="41" t="s">
        <v>154</v>
      </c>
    </row>
    <row r="78" spans="1:47" s="13" customFormat="1" ht="12.75">
      <c r="A78" s="41" t="s">
        <v>129</v>
      </c>
      <c r="B78" s="36" t="s">
        <v>61</v>
      </c>
      <c r="C78" s="16" t="s">
        <v>12</v>
      </c>
      <c r="D78" s="78"/>
      <c r="E78" s="38"/>
      <c r="F78" s="39"/>
      <c r="G78" s="37"/>
      <c r="H78" s="11"/>
      <c r="I78" s="39"/>
      <c r="J78" s="37"/>
      <c r="K78" s="11"/>
      <c r="L78" s="39"/>
      <c r="M78" s="37"/>
      <c r="N78" s="11"/>
      <c r="O78" s="39"/>
      <c r="P78" s="37"/>
      <c r="Q78" s="11"/>
      <c r="R78" s="39"/>
      <c r="S78" s="37"/>
      <c r="T78" s="11"/>
      <c r="U78" s="39"/>
      <c r="V78" s="37"/>
      <c r="W78" s="11"/>
      <c r="X78" s="39"/>
      <c r="Y78" s="37">
        <v>2</v>
      </c>
      <c r="Z78" s="11"/>
      <c r="AA78" s="39"/>
      <c r="AB78" s="37"/>
      <c r="AC78" s="11"/>
      <c r="AD78" s="39"/>
      <c r="AE78" s="37"/>
      <c r="AF78" s="11"/>
      <c r="AG78" s="39"/>
      <c r="AH78" s="37"/>
      <c r="AI78" s="37"/>
      <c r="AJ78" s="39"/>
      <c r="AK78" s="37"/>
      <c r="AL78" s="40"/>
      <c r="AM78" s="38"/>
      <c r="AN78" s="16">
        <v>2</v>
      </c>
      <c r="AO78" s="141"/>
      <c r="AP78" s="140"/>
      <c r="AQ78" s="139"/>
      <c r="AR78" s="140"/>
      <c r="AS78" s="139"/>
      <c r="AT78" s="140"/>
      <c r="AU78" s="41" t="s">
        <v>137</v>
      </c>
    </row>
    <row r="79" spans="1:47" s="13" customFormat="1" ht="12.75">
      <c r="A79" s="41" t="s">
        <v>116</v>
      </c>
      <c r="B79" s="36" t="s">
        <v>56</v>
      </c>
      <c r="C79" s="16" t="s">
        <v>12</v>
      </c>
      <c r="D79" s="78"/>
      <c r="E79" s="38"/>
      <c r="F79" s="39"/>
      <c r="G79" s="37"/>
      <c r="H79" s="11"/>
      <c r="I79" s="39"/>
      <c r="J79" s="37"/>
      <c r="K79" s="11"/>
      <c r="L79" s="39"/>
      <c r="M79" s="37"/>
      <c r="N79" s="11"/>
      <c r="O79" s="39"/>
      <c r="P79" s="37"/>
      <c r="Q79" s="11"/>
      <c r="R79" s="39"/>
      <c r="S79" s="37"/>
      <c r="T79" s="11"/>
      <c r="U79" s="39"/>
      <c r="V79" s="37"/>
      <c r="W79" s="11"/>
      <c r="X79" s="39"/>
      <c r="Y79" s="37">
        <v>3</v>
      </c>
      <c r="Z79" s="11"/>
      <c r="AA79" s="39"/>
      <c r="AB79" s="37"/>
      <c r="AC79" s="11"/>
      <c r="AD79" s="39"/>
      <c r="AE79" s="37"/>
      <c r="AF79" s="11"/>
      <c r="AG79" s="39"/>
      <c r="AH79" s="37"/>
      <c r="AI79" s="37"/>
      <c r="AJ79" s="39"/>
      <c r="AK79" s="37"/>
      <c r="AL79" s="40"/>
      <c r="AM79" s="38"/>
      <c r="AN79" s="16">
        <v>4</v>
      </c>
      <c r="AO79" s="141"/>
      <c r="AP79" s="140"/>
      <c r="AQ79" s="139"/>
      <c r="AR79" s="140"/>
      <c r="AS79" s="139"/>
      <c r="AT79" s="140"/>
      <c r="AU79" s="41" t="s">
        <v>150</v>
      </c>
    </row>
    <row r="80" spans="1:47" s="13" customFormat="1" ht="12.75">
      <c r="A80" s="41" t="s">
        <v>84</v>
      </c>
      <c r="B80" s="36" t="s">
        <v>57</v>
      </c>
      <c r="C80" s="16" t="s">
        <v>12</v>
      </c>
      <c r="D80" s="78"/>
      <c r="E80" s="38"/>
      <c r="F80" s="39"/>
      <c r="G80" s="37"/>
      <c r="H80" s="11"/>
      <c r="I80" s="39"/>
      <c r="J80" s="37"/>
      <c r="K80" s="11"/>
      <c r="L80" s="39"/>
      <c r="M80" s="37"/>
      <c r="N80" s="11"/>
      <c r="O80" s="39"/>
      <c r="P80" s="37"/>
      <c r="Q80" s="11"/>
      <c r="R80" s="39"/>
      <c r="S80" s="37"/>
      <c r="T80" s="11"/>
      <c r="U80" s="39"/>
      <c r="V80" s="37"/>
      <c r="W80" s="11"/>
      <c r="X80" s="39"/>
      <c r="Y80" s="37">
        <v>2</v>
      </c>
      <c r="Z80" s="11"/>
      <c r="AA80" s="39"/>
      <c r="AB80" s="37"/>
      <c r="AC80" s="11"/>
      <c r="AD80" s="39"/>
      <c r="AE80" s="37"/>
      <c r="AF80" s="11"/>
      <c r="AG80" s="39"/>
      <c r="AH80" s="37"/>
      <c r="AI80" s="37"/>
      <c r="AJ80" s="39"/>
      <c r="AK80" s="37"/>
      <c r="AL80" s="40"/>
      <c r="AM80" s="38"/>
      <c r="AN80" s="16">
        <v>2</v>
      </c>
      <c r="AO80" s="141"/>
      <c r="AP80" s="140"/>
      <c r="AQ80" s="139"/>
      <c r="AR80" s="140"/>
      <c r="AS80" s="139"/>
      <c r="AT80" s="140"/>
      <c r="AU80" s="41" t="s">
        <v>30</v>
      </c>
    </row>
    <row r="81" spans="1:47" s="13" customFormat="1" ht="13.5" thickBot="1">
      <c r="A81" s="41" t="s">
        <v>130</v>
      </c>
      <c r="B81" s="36" t="s">
        <v>47</v>
      </c>
      <c r="C81" s="16" t="s">
        <v>12</v>
      </c>
      <c r="D81" s="78"/>
      <c r="E81" s="38"/>
      <c r="F81" s="39"/>
      <c r="G81" s="37"/>
      <c r="H81" s="11"/>
      <c r="I81" s="39"/>
      <c r="J81" s="37"/>
      <c r="K81" s="11"/>
      <c r="L81" s="39"/>
      <c r="M81" s="37"/>
      <c r="N81" s="11"/>
      <c r="O81" s="39"/>
      <c r="P81" s="37"/>
      <c r="Q81" s="11"/>
      <c r="R81" s="39"/>
      <c r="S81" s="37"/>
      <c r="T81" s="11"/>
      <c r="U81" s="39"/>
      <c r="V81" s="37"/>
      <c r="W81" s="11"/>
      <c r="X81" s="39"/>
      <c r="Y81" s="37">
        <v>2</v>
      </c>
      <c r="Z81" s="11"/>
      <c r="AA81" s="39"/>
      <c r="AB81" s="37"/>
      <c r="AC81" s="11"/>
      <c r="AD81" s="39"/>
      <c r="AE81" s="37"/>
      <c r="AF81" s="11"/>
      <c r="AG81" s="39"/>
      <c r="AH81" s="37"/>
      <c r="AI81" s="37"/>
      <c r="AJ81" s="39"/>
      <c r="AK81" s="37"/>
      <c r="AL81" s="40"/>
      <c r="AM81" s="38"/>
      <c r="AN81" s="16">
        <v>2</v>
      </c>
      <c r="AO81" s="141"/>
      <c r="AP81" s="140"/>
      <c r="AQ81" s="139"/>
      <c r="AR81" s="140"/>
      <c r="AS81" s="139"/>
      <c r="AT81" s="140"/>
      <c r="AU81" s="41" t="s">
        <v>144</v>
      </c>
    </row>
    <row r="82" spans="1:47" s="13" customFormat="1" ht="12.75">
      <c r="A82" s="44"/>
      <c r="B82" s="313" t="s">
        <v>67</v>
      </c>
      <c r="C82" s="26"/>
      <c r="D82" s="27"/>
      <c r="E82" s="28"/>
      <c r="F82" s="29"/>
      <c r="G82" s="27"/>
      <c r="H82" s="30"/>
      <c r="I82" s="29"/>
      <c r="J82" s="27"/>
      <c r="K82" s="30"/>
      <c r="L82" s="29"/>
      <c r="M82" s="27"/>
      <c r="N82" s="30"/>
      <c r="O82" s="29"/>
      <c r="P82" s="27">
        <v>1</v>
      </c>
      <c r="Q82" s="30"/>
      <c r="R82" s="29"/>
      <c r="S82" s="27">
        <v>2</v>
      </c>
      <c r="T82" s="30"/>
      <c r="U82" s="29"/>
      <c r="V82" s="27">
        <v>2</v>
      </c>
      <c r="W82" s="30"/>
      <c r="X82" s="29"/>
      <c r="Y82" s="27">
        <v>2</v>
      </c>
      <c r="Z82" s="30"/>
      <c r="AA82" s="29"/>
      <c r="AB82" s="27"/>
      <c r="AC82" s="30"/>
      <c r="AD82" s="29"/>
      <c r="AE82" s="27"/>
      <c r="AF82" s="30"/>
      <c r="AG82" s="29"/>
      <c r="AH82" s="27"/>
      <c r="AI82" s="31"/>
      <c r="AJ82" s="29"/>
      <c r="AK82" s="27"/>
      <c r="AL82" s="31"/>
      <c r="AM82" s="28"/>
      <c r="AN82" s="26">
        <v>7</v>
      </c>
      <c r="AO82" s="221"/>
      <c r="AP82" s="219"/>
      <c r="AQ82" s="222"/>
      <c r="AR82" s="219"/>
      <c r="AS82" s="222"/>
      <c r="AT82" s="219"/>
      <c r="AU82" s="32"/>
    </row>
    <row r="83" spans="1:47" s="13" customFormat="1" ht="12.75">
      <c r="A83" s="80"/>
      <c r="B83" s="81"/>
      <c r="C83" s="82"/>
      <c r="D83" s="83"/>
      <c r="E83" s="84"/>
      <c r="F83" s="85"/>
      <c r="G83" s="83"/>
      <c r="H83" s="86"/>
      <c r="I83" s="85"/>
      <c r="J83" s="83"/>
      <c r="K83" s="86"/>
      <c r="L83" s="85"/>
      <c r="M83" s="83"/>
      <c r="N83" s="86"/>
      <c r="O83" s="85"/>
      <c r="P83" s="83"/>
      <c r="Q83" s="86"/>
      <c r="R83" s="85"/>
      <c r="S83" s="83"/>
      <c r="T83" s="86"/>
      <c r="U83" s="85"/>
      <c r="V83" s="83"/>
      <c r="W83" s="86"/>
      <c r="X83" s="85"/>
      <c r="Y83" s="83"/>
      <c r="Z83" s="86"/>
      <c r="AA83" s="85"/>
      <c r="AB83" s="83"/>
      <c r="AC83" s="86"/>
      <c r="AD83" s="85"/>
      <c r="AE83" s="83"/>
      <c r="AF83" s="86"/>
      <c r="AG83" s="85"/>
      <c r="AH83" s="83"/>
      <c r="AI83" s="83"/>
      <c r="AJ83" s="85"/>
      <c r="AK83" s="83"/>
      <c r="AL83" s="80"/>
      <c r="AM83" s="84"/>
      <c r="AN83" s="82"/>
      <c r="AO83" s="303"/>
      <c r="AP83" s="304"/>
      <c r="AQ83" s="301"/>
      <c r="AR83" s="304"/>
      <c r="AS83" s="301"/>
      <c r="AT83" s="304"/>
      <c r="AU83" s="88"/>
    </row>
    <row r="84" spans="1:47" s="13" customFormat="1" ht="12.75">
      <c r="A84" s="33" t="s">
        <v>63</v>
      </c>
      <c r="B84" s="89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36"/>
      <c r="AP84" s="136"/>
      <c r="AQ84" s="136"/>
      <c r="AR84" s="136"/>
      <c r="AS84" s="136"/>
      <c r="AT84" s="136"/>
      <c r="AU84" s="34"/>
    </row>
    <row r="85" spans="1:47" s="13" customFormat="1" ht="25.5">
      <c r="A85" s="69"/>
      <c r="B85" s="310" t="s">
        <v>69</v>
      </c>
      <c r="C85" s="16"/>
      <c r="D85" s="39">
        <f aca="true" t="shared" si="5" ref="D85:AM85">D10+D23+D58+D64+D82</f>
        <v>9</v>
      </c>
      <c r="E85" s="39">
        <f t="shared" si="5"/>
        <v>5</v>
      </c>
      <c r="F85" s="39">
        <f t="shared" si="5"/>
        <v>0</v>
      </c>
      <c r="G85" s="39">
        <f t="shared" si="5"/>
        <v>8</v>
      </c>
      <c r="H85" s="39">
        <f t="shared" si="5"/>
        <v>6</v>
      </c>
      <c r="I85" s="39">
        <f t="shared" si="5"/>
        <v>0</v>
      </c>
      <c r="J85" s="39">
        <f t="shared" si="5"/>
        <v>3</v>
      </c>
      <c r="K85" s="39">
        <f t="shared" si="5"/>
        <v>5</v>
      </c>
      <c r="L85" s="39">
        <f t="shared" si="5"/>
        <v>4</v>
      </c>
      <c r="M85" s="39">
        <f t="shared" si="5"/>
        <v>4</v>
      </c>
      <c r="N85" s="39">
        <f t="shared" si="5"/>
        <v>3</v>
      </c>
      <c r="O85" s="39">
        <f t="shared" si="5"/>
        <v>4</v>
      </c>
      <c r="P85" s="39">
        <f t="shared" si="5"/>
        <v>5</v>
      </c>
      <c r="Q85" s="39">
        <f t="shared" si="5"/>
        <v>1</v>
      </c>
      <c r="R85" s="39">
        <f t="shared" si="5"/>
        <v>4</v>
      </c>
      <c r="S85" s="39">
        <f t="shared" si="5"/>
        <v>9</v>
      </c>
      <c r="T85" s="39">
        <f t="shared" si="5"/>
        <v>1</v>
      </c>
      <c r="U85" s="39">
        <f t="shared" si="5"/>
        <v>2</v>
      </c>
      <c r="V85" s="39">
        <f t="shared" si="5"/>
        <v>4</v>
      </c>
      <c r="W85" s="39">
        <f t="shared" si="5"/>
        <v>2</v>
      </c>
      <c r="X85" s="39">
        <f t="shared" si="5"/>
        <v>0</v>
      </c>
      <c r="Y85" s="39">
        <f t="shared" si="5"/>
        <v>7</v>
      </c>
      <c r="Z85" s="39">
        <f t="shared" si="5"/>
        <v>0</v>
      </c>
      <c r="AA85" s="39">
        <f t="shared" si="5"/>
        <v>0</v>
      </c>
      <c r="AB85" s="39">
        <f t="shared" si="5"/>
        <v>0</v>
      </c>
      <c r="AC85" s="39">
        <f t="shared" si="5"/>
        <v>0</v>
      </c>
      <c r="AD85" s="39">
        <f t="shared" si="5"/>
        <v>0</v>
      </c>
      <c r="AE85" s="39">
        <f t="shared" si="5"/>
        <v>0</v>
      </c>
      <c r="AF85" s="39">
        <f t="shared" si="5"/>
        <v>0</v>
      </c>
      <c r="AG85" s="39">
        <f t="shared" si="5"/>
        <v>0</v>
      </c>
      <c r="AH85" s="39">
        <f t="shared" si="5"/>
        <v>0</v>
      </c>
      <c r="AI85" s="39">
        <f t="shared" si="5"/>
        <v>0</v>
      </c>
      <c r="AJ85" s="39">
        <f t="shared" si="5"/>
        <v>0</v>
      </c>
      <c r="AK85" s="39">
        <f t="shared" si="5"/>
        <v>0</v>
      </c>
      <c r="AL85" s="39">
        <f t="shared" si="5"/>
        <v>0</v>
      </c>
      <c r="AM85" s="39">
        <f t="shared" si="5"/>
        <v>0</v>
      </c>
      <c r="AN85" s="16"/>
      <c r="AO85" s="141"/>
      <c r="AP85" s="140"/>
      <c r="AQ85" s="139"/>
      <c r="AR85" s="140"/>
      <c r="AS85" s="139"/>
      <c r="AT85" s="140"/>
      <c r="AU85" s="23"/>
    </row>
    <row r="86" spans="1:47" s="13" customFormat="1" ht="12.75">
      <c r="A86" s="69"/>
      <c r="B86" s="90" t="s">
        <v>70</v>
      </c>
      <c r="C86" s="16"/>
      <c r="D86" s="39">
        <f>SUMIF(D10:D10,"&gt;0",$AN10:$AN10)+SUMIF(D12:D22,"&gt;0",$AN12:$AN22)+SUMIF(D25:D57,"&gt;0",$AN25:$AN57)+SUMIF(D60:D63,"&gt;0",$AN60:$AN63)+D82</f>
        <v>9</v>
      </c>
      <c r="E86" s="39">
        <f>SUMIF(E10:E10,"&gt;0",$AN10:$AN10)+SUMIF(E12:E22,"&gt;0",$AN12:$AN22)+SUMIF(E25:E57,"&gt;0",$AN25:$AN57)+SUMIF(E60:E63,"&gt;0",$AN60:$AN63)+E82-SUMIF(E29:E29,"&gt;0",$AN29:$AN29)</f>
        <v>5</v>
      </c>
      <c r="F86" s="39">
        <f aca="true" t="shared" si="6" ref="F86:AG86">SUMIF(F10:F10,"&gt;0",$AN10:$AN10)+SUMIF(F12:F22,"&gt;0",$AN12:$AN22)+SUMIF(F25:F57,"&gt;0",$AN25:$AN57)+SUMIF(F60:F63,"&gt;0",$AN60:$AN63)+F82</f>
        <v>0</v>
      </c>
      <c r="G86" s="39">
        <f t="shared" si="6"/>
        <v>8</v>
      </c>
      <c r="H86" s="39">
        <f t="shared" si="6"/>
        <v>10</v>
      </c>
      <c r="I86" s="39">
        <f t="shared" si="6"/>
        <v>0</v>
      </c>
      <c r="J86" s="39">
        <f t="shared" si="6"/>
        <v>3</v>
      </c>
      <c r="K86" s="39">
        <f t="shared" si="6"/>
        <v>4</v>
      </c>
      <c r="L86" s="39">
        <f t="shared" si="6"/>
        <v>4</v>
      </c>
      <c r="M86" s="39">
        <f t="shared" si="6"/>
        <v>4</v>
      </c>
      <c r="N86" s="39">
        <f t="shared" si="6"/>
        <v>4</v>
      </c>
      <c r="O86" s="39">
        <f t="shared" si="6"/>
        <v>4</v>
      </c>
      <c r="P86" s="39">
        <f t="shared" si="6"/>
        <v>5</v>
      </c>
      <c r="Q86" s="39">
        <f t="shared" si="6"/>
        <v>3</v>
      </c>
      <c r="R86" s="39">
        <f t="shared" si="6"/>
        <v>4</v>
      </c>
      <c r="S86" s="39">
        <f t="shared" si="6"/>
        <v>9</v>
      </c>
      <c r="T86" s="39">
        <f t="shared" si="6"/>
        <v>3</v>
      </c>
      <c r="U86" s="39">
        <f t="shared" si="6"/>
        <v>2</v>
      </c>
      <c r="V86" s="39">
        <f t="shared" si="6"/>
        <v>5</v>
      </c>
      <c r="W86" s="39">
        <f t="shared" si="6"/>
        <v>3</v>
      </c>
      <c r="X86" s="39">
        <f t="shared" si="6"/>
        <v>0</v>
      </c>
      <c r="Y86" s="39">
        <f t="shared" si="6"/>
        <v>8</v>
      </c>
      <c r="Z86" s="39">
        <f t="shared" si="6"/>
        <v>0</v>
      </c>
      <c r="AA86" s="39">
        <f t="shared" si="6"/>
        <v>0</v>
      </c>
      <c r="AB86" s="39">
        <f t="shared" si="6"/>
        <v>0</v>
      </c>
      <c r="AC86" s="39">
        <f t="shared" si="6"/>
        <v>0</v>
      </c>
      <c r="AD86" s="39">
        <f t="shared" si="6"/>
        <v>0</v>
      </c>
      <c r="AE86" s="39">
        <f t="shared" si="6"/>
        <v>0</v>
      </c>
      <c r="AF86" s="39">
        <f t="shared" si="6"/>
        <v>0</v>
      </c>
      <c r="AG86" s="39">
        <f t="shared" si="6"/>
        <v>0</v>
      </c>
      <c r="AH86" s="39">
        <f aca="true" t="shared" si="7" ref="AH86:AM86">SUMIF(AH10:AH10,"&gt;0",$AN10:$AN10)+SUMIF(AH12:AH22,"&gt;0",$AN12:$AN22)+SUMIF(AH25:AH57,"&gt;0",$AN25:$AN57)+SUMIF(AH60:AH63,"&gt;0",$AN60:$AN73)+AH82</f>
        <v>0</v>
      </c>
      <c r="AI86" s="39">
        <f t="shared" si="7"/>
        <v>0</v>
      </c>
      <c r="AJ86" s="39">
        <f t="shared" si="7"/>
        <v>0</v>
      </c>
      <c r="AK86" s="39">
        <f t="shared" si="7"/>
        <v>0</v>
      </c>
      <c r="AL86" s="39">
        <f t="shared" si="7"/>
        <v>0</v>
      </c>
      <c r="AM86" s="39">
        <f t="shared" si="7"/>
        <v>0</v>
      </c>
      <c r="AN86" s="22">
        <f>AN10+AN23+AN58+AN64+AN82</f>
        <v>89</v>
      </c>
      <c r="AO86" s="305" t="s">
        <v>66</v>
      </c>
      <c r="AP86" s="306"/>
      <c r="AQ86" s="273"/>
      <c r="AR86" s="306"/>
      <c r="AS86" s="273"/>
      <c r="AT86" s="306"/>
      <c r="AU86" s="23"/>
    </row>
    <row r="87" spans="1:47" s="13" customFormat="1" ht="12.75">
      <c r="A87" s="33" t="s">
        <v>174</v>
      </c>
      <c r="B87" s="92"/>
      <c r="C87" s="39" t="s">
        <v>12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36"/>
      <c r="AP87" s="136"/>
      <c r="AQ87" s="136"/>
      <c r="AR87" s="136"/>
      <c r="AS87" s="136"/>
      <c r="AT87" s="136"/>
      <c r="AU87" s="34"/>
    </row>
    <row r="88" spans="1:47" s="13" customFormat="1" ht="12.75">
      <c r="A88" s="102" t="s">
        <v>171</v>
      </c>
      <c r="B88" s="103" t="s">
        <v>175</v>
      </c>
      <c r="C88" s="16"/>
      <c r="D88" s="12"/>
      <c r="E88" s="93"/>
      <c r="F88" s="94"/>
      <c r="G88" s="12"/>
      <c r="H88" s="77"/>
      <c r="I88" s="94"/>
      <c r="J88" s="12"/>
      <c r="K88" s="77"/>
      <c r="L88" s="94"/>
      <c r="M88" s="12"/>
      <c r="N88" s="77"/>
      <c r="O88" s="94"/>
      <c r="P88" s="12"/>
      <c r="Q88" s="77"/>
      <c r="R88" s="94"/>
      <c r="S88" s="12"/>
      <c r="T88" s="77"/>
      <c r="U88" s="94"/>
      <c r="V88" s="12"/>
      <c r="W88" s="77"/>
      <c r="X88" s="94"/>
      <c r="Y88" s="37" t="s">
        <v>62</v>
      </c>
      <c r="Z88" s="77"/>
      <c r="AA88" s="94"/>
      <c r="AB88" s="12"/>
      <c r="AC88" s="77"/>
      <c r="AD88" s="94"/>
      <c r="AE88" s="12"/>
      <c r="AF88" s="77"/>
      <c r="AG88" s="94"/>
      <c r="AH88" s="12"/>
      <c r="AI88" s="12"/>
      <c r="AJ88" s="94"/>
      <c r="AK88" s="12"/>
      <c r="AL88" s="69"/>
      <c r="AM88" s="93"/>
      <c r="AN88" s="16">
        <v>2</v>
      </c>
      <c r="AO88" s="146" t="s">
        <v>173</v>
      </c>
      <c r="AP88" s="157" t="s">
        <v>40</v>
      </c>
      <c r="AQ88" s="283" t="s">
        <v>120</v>
      </c>
      <c r="AR88" s="213" t="s">
        <v>71</v>
      </c>
      <c r="AS88" s="283" t="s">
        <v>121</v>
      </c>
      <c r="AT88" s="213" t="s">
        <v>72</v>
      </c>
      <c r="AU88" s="41" t="s">
        <v>147</v>
      </c>
    </row>
    <row r="89" spans="1:47" s="13" customFormat="1" ht="12.75">
      <c r="A89" s="69"/>
      <c r="B89" s="92"/>
      <c r="C89" s="16"/>
      <c r="D89" s="37"/>
      <c r="E89" s="38"/>
      <c r="F89" s="39"/>
      <c r="G89" s="37"/>
      <c r="H89" s="11"/>
      <c r="I89" s="39"/>
      <c r="J89" s="37"/>
      <c r="K89" s="11"/>
      <c r="L89" s="39"/>
      <c r="M89" s="37"/>
      <c r="N89" s="11"/>
      <c r="O89" s="39"/>
      <c r="P89" s="37"/>
      <c r="Q89" s="11"/>
      <c r="R89" s="39"/>
      <c r="S89" s="37"/>
      <c r="T89" s="11"/>
      <c r="U89" s="39"/>
      <c r="V89" s="37"/>
      <c r="W89" s="11"/>
      <c r="X89" s="39"/>
      <c r="Y89" s="37"/>
      <c r="Z89" s="11"/>
      <c r="AA89" s="39"/>
      <c r="AB89" s="37"/>
      <c r="AC89" s="11"/>
      <c r="AD89" s="39"/>
      <c r="AE89" s="37"/>
      <c r="AF89" s="11"/>
      <c r="AG89" s="39"/>
      <c r="AH89" s="37"/>
      <c r="AI89" s="37"/>
      <c r="AJ89" s="39"/>
      <c r="AK89" s="37"/>
      <c r="AL89" s="40"/>
      <c r="AM89" s="38"/>
      <c r="AN89" s="16"/>
      <c r="AO89" s="141"/>
      <c r="AP89" s="139"/>
      <c r="AQ89" s="139"/>
      <c r="AR89" s="140"/>
      <c r="AS89" s="139"/>
      <c r="AT89" s="140"/>
      <c r="AU89" s="41"/>
    </row>
    <row r="90" spans="1:47" s="263" customFormat="1" ht="12.75">
      <c r="A90" s="225" t="s">
        <v>64</v>
      </c>
      <c r="B90" s="23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262"/>
    </row>
    <row r="91" spans="1:47" s="131" customFormat="1" ht="12.75">
      <c r="A91" s="104" t="s">
        <v>359</v>
      </c>
      <c r="B91" s="104" t="s">
        <v>86</v>
      </c>
      <c r="C91" s="132" t="s">
        <v>11</v>
      </c>
      <c r="D91" s="302"/>
      <c r="E91" s="134"/>
      <c r="F91" s="135"/>
      <c r="G91" s="133"/>
      <c r="H91" s="136"/>
      <c r="I91" s="135"/>
      <c r="J91" s="133"/>
      <c r="K91" s="136"/>
      <c r="L91" s="135"/>
      <c r="M91" s="133"/>
      <c r="N91" s="136"/>
      <c r="O91" s="135"/>
      <c r="P91" s="133"/>
      <c r="Q91" s="136">
        <v>2</v>
      </c>
      <c r="R91" s="135"/>
      <c r="S91" s="133"/>
      <c r="T91" s="136"/>
      <c r="U91" s="135"/>
      <c r="V91" s="133"/>
      <c r="W91" s="136"/>
      <c r="X91" s="135"/>
      <c r="Y91" s="133"/>
      <c r="Z91" s="136"/>
      <c r="AA91" s="135"/>
      <c r="AB91" s="133"/>
      <c r="AC91" s="136"/>
      <c r="AD91" s="135"/>
      <c r="AE91" s="133"/>
      <c r="AF91" s="136"/>
      <c r="AG91" s="135"/>
      <c r="AH91" s="133"/>
      <c r="AI91" s="133"/>
      <c r="AJ91" s="135"/>
      <c r="AK91" s="133"/>
      <c r="AL91" s="157"/>
      <c r="AM91" s="134"/>
      <c r="AN91" s="132">
        <v>2</v>
      </c>
      <c r="AO91" s="133"/>
      <c r="AP91" s="140"/>
      <c r="AQ91" s="139"/>
      <c r="AR91" s="140"/>
      <c r="AS91" s="139"/>
      <c r="AT91" s="140"/>
      <c r="AU91" s="102" t="s">
        <v>155</v>
      </c>
    </row>
    <row r="92" spans="1:47" s="13" customFormat="1" ht="12.75">
      <c r="A92" s="104" t="s">
        <v>124</v>
      </c>
      <c r="B92" s="104" t="s">
        <v>77</v>
      </c>
      <c r="C92" s="132" t="s">
        <v>12</v>
      </c>
      <c r="D92" s="302"/>
      <c r="E92" s="134"/>
      <c r="F92" s="135"/>
      <c r="G92" s="133"/>
      <c r="H92" s="136"/>
      <c r="I92" s="135"/>
      <c r="J92" s="133"/>
      <c r="K92" s="136"/>
      <c r="L92" s="135"/>
      <c r="M92" s="133"/>
      <c r="N92" s="136"/>
      <c r="O92" s="135"/>
      <c r="P92" s="133"/>
      <c r="Q92" s="136"/>
      <c r="R92" s="39"/>
      <c r="S92" s="37"/>
      <c r="T92" s="11"/>
      <c r="U92" s="39"/>
      <c r="V92" s="37">
        <v>2</v>
      </c>
      <c r="W92" s="11"/>
      <c r="X92" s="39"/>
      <c r="Y92" s="37"/>
      <c r="Z92" s="11"/>
      <c r="AA92" s="39" t="s">
        <v>66</v>
      </c>
      <c r="AB92" s="37"/>
      <c r="AC92" s="11"/>
      <c r="AD92" s="39"/>
      <c r="AE92" s="37"/>
      <c r="AF92" s="11"/>
      <c r="AG92" s="39"/>
      <c r="AH92" s="37"/>
      <c r="AI92" s="37"/>
      <c r="AJ92" s="39"/>
      <c r="AK92" s="37"/>
      <c r="AL92" s="40"/>
      <c r="AM92" s="38"/>
      <c r="AN92" s="16">
        <v>2</v>
      </c>
      <c r="AO92" s="146" t="s">
        <v>359</v>
      </c>
      <c r="AP92" s="157" t="s">
        <v>86</v>
      </c>
      <c r="AQ92" s="139"/>
      <c r="AR92" s="140"/>
      <c r="AS92" s="139"/>
      <c r="AT92" s="140"/>
      <c r="AU92" s="41" t="s">
        <v>140</v>
      </c>
    </row>
    <row r="93" spans="1:47" s="13" customFormat="1" ht="12.75">
      <c r="A93" s="36" t="s">
        <v>122</v>
      </c>
      <c r="B93" s="36" t="s">
        <v>75</v>
      </c>
      <c r="C93" s="16" t="s">
        <v>11</v>
      </c>
      <c r="D93" s="78"/>
      <c r="E93" s="38"/>
      <c r="F93" s="39"/>
      <c r="G93" s="37"/>
      <c r="H93" s="11"/>
      <c r="I93" s="39"/>
      <c r="J93" s="37"/>
      <c r="K93" s="11"/>
      <c r="L93" s="39"/>
      <c r="M93" s="37"/>
      <c r="N93" s="11"/>
      <c r="O93" s="39"/>
      <c r="P93" s="37"/>
      <c r="Q93" s="11"/>
      <c r="R93" s="39"/>
      <c r="S93" s="37"/>
      <c r="T93" s="11"/>
      <c r="U93" s="39"/>
      <c r="V93" s="37" t="s">
        <v>66</v>
      </c>
      <c r="W93" s="11"/>
      <c r="X93" s="39">
        <v>3</v>
      </c>
      <c r="Y93" s="37"/>
      <c r="Z93" s="11"/>
      <c r="AA93" s="39"/>
      <c r="AB93" s="37"/>
      <c r="AC93" s="11"/>
      <c r="AD93" s="39"/>
      <c r="AE93" s="37"/>
      <c r="AF93" s="11"/>
      <c r="AG93" s="39"/>
      <c r="AH93" s="37"/>
      <c r="AI93" s="37"/>
      <c r="AJ93" s="39"/>
      <c r="AK93" s="37"/>
      <c r="AL93" s="40"/>
      <c r="AM93" s="38"/>
      <c r="AN93" s="16">
        <v>2</v>
      </c>
      <c r="AO93" s="307" t="s">
        <v>112</v>
      </c>
      <c r="AP93" s="133" t="s">
        <v>45</v>
      </c>
      <c r="AQ93" s="139"/>
      <c r="AR93" s="140"/>
      <c r="AS93" s="139"/>
      <c r="AT93" s="140"/>
      <c r="AU93" s="41" t="s">
        <v>147</v>
      </c>
    </row>
    <row r="94" spans="1:47" s="13" customFormat="1" ht="13.5" thickBot="1">
      <c r="A94" s="36" t="s">
        <v>123</v>
      </c>
      <c r="B94" s="36" t="s">
        <v>76</v>
      </c>
      <c r="C94" s="16" t="s">
        <v>11</v>
      </c>
      <c r="D94" s="78"/>
      <c r="E94" s="38"/>
      <c r="F94" s="39"/>
      <c r="G94" s="37"/>
      <c r="H94" s="11"/>
      <c r="I94" s="39"/>
      <c r="J94" s="37"/>
      <c r="K94" s="11"/>
      <c r="L94" s="39"/>
      <c r="M94" s="37"/>
      <c r="N94" s="11"/>
      <c r="O94" s="39"/>
      <c r="P94" s="37"/>
      <c r="Q94" s="11"/>
      <c r="R94" s="39"/>
      <c r="S94" s="37"/>
      <c r="T94" s="11"/>
      <c r="U94" s="39"/>
      <c r="V94" s="37"/>
      <c r="W94" s="11"/>
      <c r="X94" s="39" t="s">
        <v>66</v>
      </c>
      <c r="Y94" s="37"/>
      <c r="Z94" s="11"/>
      <c r="AA94" s="39">
        <v>3</v>
      </c>
      <c r="AB94" s="37"/>
      <c r="AC94" s="11"/>
      <c r="AD94" s="39"/>
      <c r="AE94" s="37"/>
      <c r="AF94" s="11"/>
      <c r="AG94" s="39"/>
      <c r="AH94" s="37"/>
      <c r="AI94" s="37"/>
      <c r="AJ94" s="39"/>
      <c r="AK94" s="37"/>
      <c r="AL94" s="40"/>
      <c r="AM94" s="38"/>
      <c r="AN94" s="16">
        <v>2</v>
      </c>
      <c r="AO94" s="133" t="s">
        <v>122</v>
      </c>
      <c r="AP94" s="157" t="s">
        <v>75</v>
      </c>
      <c r="AQ94" s="139"/>
      <c r="AR94" s="140"/>
      <c r="AS94" s="139"/>
      <c r="AT94" s="140"/>
      <c r="AU94" s="41" t="s">
        <v>147</v>
      </c>
    </row>
    <row r="95" spans="1:47" s="13" customFormat="1" ht="12.75">
      <c r="A95" s="44"/>
      <c r="B95" s="25" t="s">
        <v>15</v>
      </c>
      <c r="C95" s="26"/>
      <c r="D95" s="27"/>
      <c r="E95" s="28"/>
      <c r="F95" s="29"/>
      <c r="G95" s="27"/>
      <c r="H95" s="30"/>
      <c r="I95" s="29"/>
      <c r="J95" s="27"/>
      <c r="K95" s="30"/>
      <c r="L95" s="29"/>
      <c r="M95" s="27"/>
      <c r="N95" s="30"/>
      <c r="O95" s="29"/>
      <c r="P95" s="27"/>
      <c r="Q95" s="30">
        <v>2</v>
      </c>
      <c r="R95" s="29"/>
      <c r="S95" s="27"/>
      <c r="T95" s="30"/>
      <c r="U95" s="29"/>
      <c r="V95" s="27">
        <v>2</v>
      </c>
      <c r="W95" s="30"/>
      <c r="X95" s="29">
        <v>3</v>
      </c>
      <c r="Y95" s="27"/>
      <c r="Z95" s="30"/>
      <c r="AA95" s="29">
        <v>3</v>
      </c>
      <c r="AB95" s="27"/>
      <c r="AC95" s="30"/>
      <c r="AD95" s="29"/>
      <c r="AE95" s="27"/>
      <c r="AF95" s="30"/>
      <c r="AG95" s="29"/>
      <c r="AH95" s="27"/>
      <c r="AI95" s="27"/>
      <c r="AJ95" s="29"/>
      <c r="AK95" s="27"/>
      <c r="AL95" s="31"/>
      <c r="AM95" s="28"/>
      <c r="AN95" s="26">
        <f>SUM(AN91:AN94)</f>
        <v>8</v>
      </c>
      <c r="AO95" s="308"/>
      <c r="AP95" s="222"/>
      <c r="AQ95" s="222"/>
      <c r="AR95" s="219"/>
      <c r="AS95" s="222"/>
      <c r="AT95" s="219"/>
      <c r="AU95" s="32"/>
    </row>
    <row r="96" spans="1:47" s="263" customFormat="1" ht="12.75">
      <c r="A96" s="225" t="s">
        <v>158</v>
      </c>
      <c r="B96" s="23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262"/>
    </row>
    <row r="97" spans="1:47" s="13" customFormat="1" ht="12.75">
      <c r="A97" s="104" t="s">
        <v>168</v>
      </c>
      <c r="B97" s="104" t="s">
        <v>160</v>
      </c>
      <c r="C97" s="16" t="s">
        <v>11</v>
      </c>
      <c r="D97" s="37"/>
      <c r="E97" s="11"/>
      <c r="F97" s="39"/>
      <c r="G97" s="37"/>
      <c r="H97" s="11"/>
      <c r="I97" s="39"/>
      <c r="J97" s="37"/>
      <c r="K97" s="11"/>
      <c r="L97" s="39"/>
      <c r="M97" s="37"/>
      <c r="N97" s="11"/>
      <c r="O97" s="39"/>
      <c r="P97" s="37"/>
      <c r="Q97" s="11"/>
      <c r="R97" s="39"/>
      <c r="S97" s="37"/>
      <c r="T97" s="11"/>
      <c r="U97" s="39"/>
      <c r="V97" s="37"/>
      <c r="W97" s="11"/>
      <c r="X97" s="39"/>
      <c r="Y97" s="37"/>
      <c r="Z97" s="11">
        <v>2</v>
      </c>
      <c r="AA97" s="39"/>
      <c r="AB97" s="37"/>
      <c r="AC97" s="37"/>
      <c r="AD97" s="39"/>
      <c r="AE97" s="37"/>
      <c r="AF97" s="40"/>
      <c r="AG97" s="39"/>
      <c r="AH97" s="37"/>
      <c r="AI97" s="37"/>
      <c r="AJ97" s="39"/>
      <c r="AK97" s="37"/>
      <c r="AL97" s="40"/>
      <c r="AM97" s="38"/>
      <c r="AN97" s="16">
        <v>2</v>
      </c>
      <c r="AO97" s="146" t="s">
        <v>359</v>
      </c>
      <c r="AP97" s="157" t="s">
        <v>86</v>
      </c>
      <c r="AQ97" s="157" t="s">
        <v>112</v>
      </c>
      <c r="AR97" s="157" t="s">
        <v>45</v>
      </c>
      <c r="AS97" s="146" t="s">
        <v>358</v>
      </c>
      <c r="AT97" s="157" t="s">
        <v>361</v>
      </c>
      <c r="AU97" s="35" t="s">
        <v>140</v>
      </c>
    </row>
    <row r="98" spans="1:47" s="13" customFormat="1" ht="12.75">
      <c r="A98" s="36" t="s">
        <v>170</v>
      </c>
      <c r="B98" s="36" t="s">
        <v>176</v>
      </c>
      <c r="C98" s="16" t="s">
        <v>159</v>
      </c>
      <c r="D98" s="37"/>
      <c r="E98" s="11"/>
      <c r="F98" s="39"/>
      <c r="G98" s="37"/>
      <c r="H98" s="11"/>
      <c r="I98" s="39"/>
      <c r="J98" s="37"/>
      <c r="K98" s="11"/>
      <c r="L98" s="39"/>
      <c r="M98" s="37"/>
      <c r="N98" s="11"/>
      <c r="O98" s="39"/>
      <c r="P98" s="37"/>
      <c r="Q98" s="11"/>
      <c r="R98" s="39"/>
      <c r="S98" s="37"/>
      <c r="T98" s="11"/>
      <c r="U98" s="39"/>
      <c r="V98" s="37"/>
      <c r="W98" s="11"/>
      <c r="X98" s="39"/>
      <c r="Y98" s="37"/>
      <c r="Z98" s="11"/>
      <c r="AA98" s="39"/>
      <c r="AB98" s="37"/>
      <c r="AC98" s="37">
        <v>1</v>
      </c>
      <c r="AD98" s="39"/>
      <c r="AE98" s="37"/>
      <c r="AF98" s="40"/>
      <c r="AG98" s="39"/>
      <c r="AH98" s="37"/>
      <c r="AI98" s="37"/>
      <c r="AJ98" s="39"/>
      <c r="AK98" s="37"/>
      <c r="AL98" s="40"/>
      <c r="AM98" s="38"/>
      <c r="AN98" s="16">
        <v>1</v>
      </c>
      <c r="AO98" s="12"/>
      <c r="AP98" s="38"/>
      <c r="AQ98" s="35"/>
      <c r="AR98" s="41"/>
      <c r="AS98" s="35"/>
      <c r="AT98" s="35"/>
      <c r="AU98" s="41" t="s">
        <v>140</v>
      </c>
    </row>
    <row r="99" spans="1:47" s="13" customFormat="1" ht="13.5" thickBot="1">
      <c r="A99" s="36" t="s">
        <v>169</v>
      </c>
      <c r="B99" s="36" t="s">
        <v>177</v>
      </c>
      <c r="C99" s="16" t="s">
        <v>159</v>
      </c>
      <c r="D99" s="37"/>
      <c r="E99" s="11"/>
      <c r="F99" s="39"/>
      <c r="G99" s="37"/>
      <c r="H99" s="11"/>
      <c r="I99" s="39"/>
      <c r="J99" s="37"/>
      <c r="K99" s="11"/>
      <c r="L99" s="39"/>
      <c r="M99" s="37"/>
      <c r="N99" s="11"/>
      <c r="O99" s="39"/>
      <c r="P99" s="37"/>
      <c r="Q99" s="11"/>
      <c r="R99" s="39"/>
      <c r="S99" s="37"/>
      <c r="T99" s="11"/>
      <c r="U99" s="39"/>
      <c r="V99" s="37"/>
      <c r="W99" s="11"/>
      <c r="X99" s="39"/>
      <c r="Y99" s="37"/>
      <c r="Z99" s="11"/>
      <c r="AA99" s="39"/>
      <c r="AB99" s="37"/>
      <c r="AC99" s="37"/>
      <c r="AD99" s="39"/>
      <c r="AE99" s="37"/>
      <c r="AF99" s="40">
        <v>1</v>
      </c>
      <c r="AG99" s="39"/>
      <c r="AH99" s="37"/>
      <c r="AI99" s="37"/>
      <c r="AJ99" s="39"/>
      <c r="AK99" s="37"/>
      <c r="AL99" s="40"/>
      <c r="AM99" s="38"/>
      <c r="AN99" s="16">
        <v>1</v>
      </c>
      <c r="AO99" s="40"/>
      <c r="AP99" s="38"/>
      <c r="AQ99" s="35"/>
      <c r="AR99" s="41"/>
      <c r="AS99" s="35"/>
      <c r="AT99" s="35"/>
      <c r="AU99" s="35" t="s">
        <v>140</v>
      </c>
    </row>
    <row r="100" spans="1:47" s="13" customFormat="1" ht="12.75">
      <c r="A100" s="44"/>
      <c r="B100" s="25" t="s">
        <v>15</v>
      </c>
      <c r="C100" s="26"/>
      <c r="D100" s="27"/>
      <c r="E100" s="30"/>
      <c r="F100" s="29"/>
      <c r="G100" s="27"/>
      <c r="H100" s="30"/>
      <c r="I100" s="29"/>
      <c r="J100" s="27"/>
      <c r="K100" s="30"/>
      <c r="L100" s="29"/>
      <c r="M100" s="27"/>
      <c r="N100" s="30"/>
      <c r="O100" s="29"/>
      <c r="P100" s="27"/>
      <c r="Q100" s="30"/>
      <c r="R100" s="29"/>
      <c r="S100" s="27"/>
      <c r="T100" s="30"/>
      <c r="U100" s="29"/>
      <c r="V100" s="27"/>
      <c r="W100" s="30"/>
      <c r="X100" s="29"/>
      <c r="Y100" s="27"/>
      <c r="Z100" s="30">
        <v>2</v>
      </c>
      <c r="AA100" s="29"/>
      <c r="AB100" s="27"/>
      <c r="AC100" s="27">
        <v>1</v>
      </c>
      <c r="AD100" s="29"/>
      <c r="AE100" s="27"/>
      <c r="AF100" s="31">
        <v>1</v>
      </c>
      <c r="AG100" s="29"/>
      <c r="AH100" s="27"/>
      <c r="AI100" s="27"/>
      <c r="AJ100" s="29"/>
      <c r="AK100" s="27"/>
      <c r="AL100" s="31"/>
      <c r="AM100" s="28"/>
      <c r="AN100" s="26">
        <f>SUM(AN97:AN99)</f>
        <v>4</v>
      </c>
      <c r="AO100" s="45"/>
      <c r="AP100" s="28"/>
      <c r="AQ100" s="24"/>
      <c r="AR100" s="32"/>
      <c r="AS100" s="24"/>
      <c r="AT100" s="24"/>
      <c r="AU100" s="24"/>
    </row>
    <row r="101" spans="1:47" s="13" customFormat="1" ht="12.75">
      <c r="A101" s="69"/>
      <c r="B101" s="92"/>
      <c r="C101" s="16"/>
      <c r="D101" s="37"/>
      <c r="E101" s="38"/>
      <c r="F101" s="39"/>
      <c r="G101" s="37"/>
      <c r="H101" s="11"/>
      <c r="I101" s="39"/>
      <c r="J101" s="37"/>
      <c r="K101" s="11"/>
      <c r="L101" s="39"/>
      <c r="M101" s="37"/>
      <c r="N101" s="11"/>
      <c r="O101" s="39"/>
      <c r="P101" s="37"/>
      <c r="Q101" s="11"/>
      <c r="R101" s="39"/>
      <c r="S101" s="37"/>
      <c r="T101" s="11"/>
      <c r="U101" s="39"/>
      <c r="V101" s="37"/>
      <c r="W101" s="11"/>
      <c r="X101" s="39"/>
      <c r="Y101" s="37"/>
      <c r="Z101" s="11"/>
      <c r="AA101" s="39"/>
      <c r="AB101" s="37"/>
      <c r="AC101" s="11"/>
      <c r="AD101" s="39"/>
      <c r="AE101" s="37"/>
      <c r="AF101" s="11"/>
      <c r="AG101" s="39"/>
      <c r="AH101" s="37"/>
      <c r="AI101" s="37"/>
      <c r="AJ101" s="39"/>
      <c r="AK101" s="37"/>
      <c r="AL101" s="40"/>
      <c r="AM101" s="38"/>
      <c r="AN101" s="16"/>
      <c r="AO101" s="12"/>
      <c r="AP101" s="69"/>
      <c r="AQ101" s="69"/>
      <c r="AR101" s="35"/>
      <c r="AS101" s="69"/>
      <c r="AT101" s="35"/>
      <c r="AU101" s="41"/>
    </row>
    <row r="102" spans="1:47" s="13" customFormat="1" ht="12.75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4"/>
      <c r="AQ102" s="3"/>
      <c r="AR102" s="4"/>
      <c r="AS102" s="3"/>
      <c r="AT102" s="4"/>
      <c r="AU102" s="3"/>
    </row>
    <row r="103" spans="1:47" s="13" customFormat="1" ht="12.75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4"/>
      <c r="AQ103" s="3"/>
      <c r="AR103" s="4"/>
      <c r="AS103" s="3"/>
      <c r="AT103" s="4"/>
      <c r="AU103" s="3"/>
    </row>
    <row r="104" spans="1:47" s="13" customFormat="1" ht="89.25">
      <c r="A104" s="3"/>
      <c r="B104" s="95" t="s">
        <v>178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4"/>
      <c r="AQ104" s="3"/>
      <c r="AR104" s="4"/>
      <c r="AS104" s="3"/>
      <c r="AT104" s="4"/>
      <c r="AU104" s="3"/>
    </row>
    <row r="105" spans="1:47" s="13" customFormat="1" ht="40.5" customHeight="1">
      <c r="A105" s="3"/>
      <c r="B105" s="96" t="s">
        <v>179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4"/>
      <c r="AQ105" s="3"/>
      <c r="AR105" s="4"/>
      <c r="AS105" s="3"/>
      <c r="AT105" s="4"/>
      <c r="AU105" s="3"/>
    </row>
    <row r="106" spans="1:47" s="13" customFormat="1" ht="12.75">
      <c r="A106" s="3"/>
      <c r="B106" s="97" t="s">
        <v>180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4"/>
      <c r="AQ106" s="3"/>
      <c r="AR106" s="4"/>
      <c r="AS106" s="3"/>
      <c r="AT106" s="4"/>
      <c r="AU106" s="3"/>
    </row>
    <row r="107" spans="1:47" s="13" customFormat="1" ht="12.75">
      <c r="A107" s="3"/>
      <c r="B107" s="98" t="s">
        <v>181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4"/>
      <c r="AQ107" s="3"/>
      <c r="AR107" s="4"/>
      <c r="AS107" s="3"/>
      <c r="AT107" s="4"/>
      <c r="AU107" s="3"/>
    </row>
    <row r="108" spans="1:47" s="13" customFormat="1" ht="12.75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4"/>
      <c r="AQ108" s="3"/>
      <c r="AR108" s="4"/>
      <c r="AS108" s="3"/>
      <c r="AT108" s="4"/>
      <c r="AU108" s="3"/>
    </row>
    <row r="109" spans="1:47" s="13" customFormat="1" ht="12.75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4"/>
      <c r="AQ109" s="3"/>
      <c r="AR109" s="4"/>
      <c r="AS109" s="3"/>
      <c r="AT109" s="4"/>
      <c r="AU109" s="3"/>
    </row>
    <row r="110" spans="1:47" s="13" customFormat="1" ht="12.75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4"/>
      <c r="AQ110" s="3"/>
      <c r="AR110" s="4"/>
      <c r="AS110" s="3"/>
      <c r="AT110" s="4"/>
      <c r="AU110" s="3"/>
    </row>
    <row r="111" spans="1:47" s="13" customFormat="1" ht="12.75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4"/>
      <c r="AQ111" s="3"/>
      <c r="AR111" s="4"/>
      <c r="AS111" s="3"/>
      <c r="AT111" s="4"/>
      <c r="AU111" s="3"/>
    </row>
    <row r="112" spans="1:47" s="13" customFormat="1" ht="12.75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4"/>
      <c r="AQ112" s="3"/>
      <c r="AR112" s="4"/>
      <c r="AS112" s="3"/>
      <c r="AT112" s="4"/>
      <c r="AU112" s="3"/>
    </row>
    <row r="113" spans="1:47" s="13" customFormat="1" ht="12.75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4"/>
      <c r="AQ113" s="3"/>
      <c r="AR113" s="4"/>
      <c r="AS113" s="3"/>
      <c r="AT113" s="4"/>
      <c r="AU113" s="3"/>
    </row>
    <row r="114" spans="1:47" s="13" customFormat="1" ht="12.75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4"/>
      <c r="AQ114" s="3"/>
      <c r="AR114" s="4"/>
      <c r="AS114" s="3"/>
      <c r="AT114" s="4"/>
      <c r="AU114" s="3"/>
    </row>
    <row r="115" spans="1:47" s="13" customFormat="1" ht="12.7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4"/>
      <c r="AQ115" s="3"/>
      <c r="AR115" s="4"/>
      <c r="AS115" s="3"/>
      <c r="AT115" s="4"/>
      <c r="AU115" s="3"/>
    </row>
    <row r="116" spans="1:47" s="13" customFormat="1" ht="12.75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4"/>
      <c r="AQ116" s="3"/>
      <c r="AR116" s="4"/>
      <c r="AS116" s="3"/>
      <c r="AT116" s="4"/>
      <c r="AU116" s="3"/>
    </row>
    <row r="117" spans="1:47" s="13" customFormat="1" ht="12.75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4"/>
      <c r="AQ117" s="3"/>
      <c r="AR117" s="4"/>
      <c r="AS117" s="3"/>
      <c r="AT117" s="4"/>
      <c r="AU117" s="3"/>
    </row>
    <row r="118" spans="1:47" s="13" customFormat="1" ht="12.75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4"/>
      <c r="AQ118" s="3"/>
      <c r="AR118" s="4"/>
      <c r="AS118" s="3"/>
      <c r="AT118" s="4"/>
      <c r="AU118" s="3"/>
    </row>
    <row r="119" spans="1:47" s="13" customFormat="1" ht="12.75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4"/>
      <c r="AQ119" s="3"/>
      <c r="AR119" s="4"/>
      <c r="AS119" s="3"/>
      <c r="AT119" s="4"/>
      <c r="AU119" s="3"/>
    </row>
    <row r="120" spans="1:47" s="13" customFormat="1" ht="12.75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4"/>
      <c r="AQ120" s="3"/>
      <c r="AR120" s="4"/>
      <c r="AS120" s="3"/>
      <c r="AT120" s="4"/>
      <c r="AU120" s="3"/>
    </row>
    <row r="121" spans="1:47" s="13" customFormat="1" ht="12.75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4"/>
      <c r="AQ121" s="3"/>
      <c r="AR121" s="4"/>
      <c r="AS121" s="3"/>
      <c r="AT121" s="4"/>
      <c r="AU121" s="3"/>
    </row>
    <row r="122" spans="1:47" s="13" customFormat="1" ht="12.75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4"/>
      <c r="AQ122" s="3"/>
      <c r="AR122" s="4"/>
      <c r="AS122" s="3"/>
      <c r="AT122" s="4"/>
      <c r="AU122" s="3"/>
    </row>
    <row r="123" spans="1:47" s="13" customFormat="1" ht="12.75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4"/>
      <c r="AQ123" s="3"/>
      <c r="AR123" s="4"/>
      <c r="AS123" s="3"/>
      <c r="AT123" s="4"/>
      <c r="AU123" s="3"/>
    </row>
    <row r="124" spans="1:47" s="13" customFormat="1" ht="12.75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4"/>
      <c r="AQ124" s="3"/>
      <c r="AR124" s="4"/>
      <c r="AS124" s="3"/>
      <c r="AT124" s="4"/>
      <c r="AU124" s="3"/>
    </row>
    <row r="125" spans="1:47" s="13" customFormat="1" ht="12.7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4"/>
      <c r="AQ125" s="3"/>
      <c r="AR125" s="4"/>
      <c r="AS125" s="3"/>
      <c r="AT125" s="4"/>
      <c r="AU125" s="3"/>
    </row>
    <row r="126" spans="1:47" s="13" customFormat="1" ht="12.75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4"/>
      <c r="AQ126" s="3"/>
      <c r="AR126" s="4"/>
      <c r="AS126" s="3"/>
      <c r="AT126" s="4"/>
      <c r="AU126" s="3"/>
    </row>
    <row r="127" spans="1:47" s="13" customFormat="1" ht="12.75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4"/>
      <c r="AQ127" s="3"/>
      <c r="AR127" s="4"/>
      <c r="AS127" s="3"/>
      <c r="AT127" s="4"/>
      <c r="AU127" s="3"/>
    </row>
    <row r="128" spans="1:47" s="13" customFormat="1" ht="12.75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4"/>
      <c r="AQ128" s="3"/>
      <c r="AR128" s="4"/>
      <c r="AS128" s="3"/>
      <c r="AT128" s="4"/>
      <c r="AU128" s="3"/>
    </row>
    <row r="129" spans="1:47" s="13" customFormat="1" ht="12.75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4"/>
      <c r="AQ129" s="3"/>
      <c r="AR129" s="4"/>
      <c r="AS129" s="3"/>
      <c r="AT129" s="4"/>
      <c r="AU129" s="3"/>
    </row>
    <row r="130" spans="1:47" s="13" customFormat="1" ht="12.75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4"/>
      <c r="AQ130" s="3"/>
      <c r="AR130" s="4"/>
      <c r="AS130" s="3"/>
      <c r="AT130" s="4"/>
      <c r="AU130" s="3"/>
    </row>
    <row r="131" spans="1:47" s="13" customFormat="1" ht="28.5" customHeight="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4"/>
      <c r="AQ131" s="3"/>
      <c r="AR131" s="4"/>
      <c r="AS131" s="3"/>
      <c r="AT131" s="4"/>
      <c r="AU131" s="3"/>
    </row>
    <row r="132" spans="1:47" s="13" customFormat="1" ht="12.75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4"/>
      <c r="AQ132" s="3"/>
      <c r="AR132" s="4"/>
      <c r="AS132" s="3"/>
      <c r="AT132" s="4"/>
      <c r="AU132" s="3"/>
    </row>
    <row r="133" spans="1:47" s="13" customFormat="1" ht="12.75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4"/>
      <c r="AQ133" s="3"/>
      <c r="AR133" s="4"/>
      <c r="AS133" s="3"/>
      <c r="AT133" s="4"/>
      <c r="AU133" s="3"/>
    </row>
    <row r="134" spans="1:47" s="13" customFormat="1" ht="26.25" customHeight="1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4"/>
      <c r="AQ134" s="3"/>
      <c r="AR134" s="4"/>
      <c r="AS134" s="3"/>
      <c r="AT134" s="4"/>
      <c r="AU134" s="3"/>
    </row>
    <row r="135" spans="1:47" s="13" customFormat="1" ht="12.7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4"/>
      <c r="AQ135" s="3"/>
      <c r="AR135" s="4"/>
      <c r="AS135" s="3"/>
      <c r="AT135" s="4"/>
      <c r="AU135" s="3"/>
    </row>
    <row r="136" spans="1:47" s="99" customFormat="1" ht="12.75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4"/>
      <c r="AQ136" s="3"/>
      <c r="AR136" s="4"/>
      <c r="AS136" s="3"/>
      <c r="AT136" s="4"/>
      <c r="AU136" s="3"/>
    </row>
    <row r="137" spans="1:47" s="99" customFormat="1" ht="12.75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4"/>
      <c r="AQ137" s="3"/>
      <c r="AR137" s="4"/>
      <c r="AS137" s="3"/>
      <c r="AT137" s="4"/>
      <c r="AU137" s="3"/>
    </row>
    <row r="138" spans="1:47" s="99" customFormat="1" ht="12.75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4"/>
      <c r="AQ138" s="3"/>
      <c r="AR138" s="4"/>
      <c r="AS138" s="3"/>
      <c r="AT138" s="4"/>
      <c r="AU138" s="3"/>
    </row>
    <row r="139" spans="1:47" s="99" customFormat="1" ht="12.75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4"/>
      <c r="AQ139" s="3"/>
      <c r="AR139" s="4"/>
      <c r="AS139" s="3"/>
      <c r="AT139" s="4"/>
      <c r="AU139" s="3"/>
    </row>
    <row r="140" spans="1:47" s="13" customFormat="1" ht="12.75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4"/>
      <c r="AQ140" s="3"/>
      <c r="AR140" s="4"/>
      <c r="AS140" s="3"/>
      <c r="AT140" s="4"/>
      <c r="AU140" s="3"/>
    </row>
    <row r="141" spans="1:47" s="13" customFormat="1" ht="12.75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4"/>
      <c r="AQ141" s="3"/>
      <c r="AR141" s="4"/>
      <c r="AS141" s="3"/>
      <c r="AT141" s="4"/>
      <c r="AU141" s="3"/>
    </row>
    <row r="142" spans="1:47" s="13" customFormat="1" ht="12.75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4"/>
      <c r="AQ142" s="3"/>
      <c r="AR142" s="4"/>
      <c r="AS142" s="3"/>
      <c r="AT142" s="4"/>
      <c r="AU142" s="3"/>
    </row>
    <row r="143" spans="1:47" s="13" customFormat="1" ht="12.75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4"/>
      <c r="AQ143" s="3"/>
      <c r="AR143" s="4"/>
      <c r="AS143" s="3"/>
      <c r="AT143" s="4"/>
      <c r="AU143" s="3"/>
    </row>
    <row r="144" spans="1:47" s="13" customFormat="1" ht="12.75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4"/>
      <c r="AQ144" s="3"/>
      <c r="AR144" s="4"/>
      <c r="AS144" s="3"/>
      <c r="AT144" s="4"/>
      <c r="AU144" s="3"/>
    </row>
    <row r="145" spans="1:47" s="13" customFormat="1" ht="12.7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4"/>
      <c r="AQ145" s="3"/>
      <c r="AR145" s="4"/>
      <c r="AS145" s="3"/>
      <c r="AT145" s="4"/>
      <c r="AU145" s="3"/>
    </row>
    <row r="146" spans="1:47" s="99" customFormat="1" ht="12.75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4"/>
      <c r="AQ146" s="3"/>
      <c r="AR146" s="4"/>
      <c r="AS146" s="3"/>
      <c r="AT146" s="4"/>
      <c r="AU146" s="3"/>
    </row>
    <row r="147" spans="1:47" s="99" customFormat="1" ht="12.75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4"/>
      <c r="AQ147" s="3"/>
      <c r="AR147" s="4"/>
      <c r="AS147" s="3"/>
      <c r="AT147" s="4"/>
      <c r="AU147" s="3"/>
    </row>
    <row r="148" spans="1:47" s="99" customFormat="1" ht="12.75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4"/>
      <c r="AQ148" s="3"/>
      <c r="AR148" s="4"/>
      <c r="AS148" s="3"/>
      <c r="AT148" s="4"/>
      <c r="AU148" s="3"/>
    </row>
    <row r="149" spans="1:47" s="99" customFormat="1" ht="12.75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4"/>
      <c r="AQ149" s="3"/>
      <c r="AR149" s="4"/>
      <c r="AS149" s="3"/>
      <c r="AT149" s="4"/>
      <c r="AU149" s="3"/>
    </row>
    <row r="150" spans="1:47" s="99" customFormat="1" ht="12.75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4"/>
      <c r="AQ150" s="3"/>
      <c r="AR150" s="4"/>
      <c r="AS150" s="3"/>
      <c r="AT150" s="4"/>
      <c r="AU150" s="3"/>
    </row>
    <row r="151" spans="1:47" s="100" customFormat="1" ht="12.75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4"/>
      <c r="AQ151" s="3"/>
      <c r="AR151" s="4"/>
      <c r="AS151" s="3"/>
      <c r="AT151" s="4"/>
      <c r="AU151" s="3"/>
    </row>
    <row r="152" spans="1:47" s="101" customFormat="1" ht="12.75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4"/>
      <c r="AQ152" s="3"/>
      <c r="AR152" s="4"/>
      <c r="AS152" s="3"/>
      <c r="AT152" s="4"/>
      <c r="AU152" s="3"/>
    </row>
    <row r="153" spans="1:47" s="13" customFormat="1" ht="12.75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4"/>
      <c r="AQ153" s="3"/>
      <c r="AR153" s="4"/>
      <c r="AS153" s="3"/>
      <c r="AT153" s="4"/>
      <c r="AU153" s="3"/>
    </row>
    <row r="154" spans="1:47" s="13" customFormat="1" ht="12.75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4"/>
      <c r="AQ154" s="3"/>
      <c r="AR154" s="4"/>
      <c r="AS154" s="3"/>
      <c r="AT154" s="4"/>
      <c r="AU154" s="3"/>
    </row>
    <row r="155" spans="1:47" s="13" customFormat="1" ht="12.7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4"/>
      <c r="AQ155" s="3"/>
      <c r="AR155" s="4"/>
      <c r="AS155" s="3"/>
      <c r="AT155" s="4"/>
      <c r="AU155" s="3"/>
    </row>
    <row r="156" spans="1:47" s="99" customFormat="1" ht="12.75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4"/>
      <c r="AQ156" s="3"/>
      <c r="AR156" s="4"/>
      <c r="AS156" s="3"/>
      <c r="AT156" s="4"/>
      <c r="AU156" s="3"/>
    </row>
    <row r="157" spans="1:47" s="13" customFormat="1" ht="12.75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4"/>
      <c r="AQ157" s="3"/>
      <c r="AR157" s="4"/>
      <c r="AS157" s="3"/>
      <c r="AT157" s="4"/>
      <c r="AU157" s="3"/>
    </row>
    <row r="158" spans="1:47" s="13" customFormat="1" ht="12.75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4"/>
      <c r="AQ158" s="3"/>
      <c r="AR158" s="4"/>
      <c r="AS158" s="3"/>
      <c r="AT158" s="4"/>
      <c r="AU158" s="3"/>
    </row>
    <row r="159" spans="1:47" s="13" customFormat="1" ht="12.75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4"/>
      <c r="AQ159" s="3"/>
      <c r="AR159" s="4"/>
      <c r="AS159" s="3"/>
      <c r="AT159" s="4"/>
      <c r="AU159" s="3"/>
    </row>
    <row r="160" spans="1:47" s="13" customFormat="1" ht="12.75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4"/>
      <c r="AQ160" s="3"/>
      <c r="AR160" s="4"/>
      <c r="AS160" s="3"/>
      <c r="AT160" s="4"/>
      <c r="AU160" s="3"/>
    </row>
    <row r="161" spans="1:47" s="13" customFormat="1" ht="12.75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4"/>
      <c r="AQ161" s="3"/>
      <c r="AR161" s="4"/>
      <c r="AS161" s="3"/>
      <c r="AT161" s="4"/>
      <c r="AU161" s="3"/>
    </row>
    <row r="162" spans="1:47" s="13" customFormat="1" ht="12.75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4"/>
      <c r="AQ162" s="3"/>
      <c r="AR162" s="4"/>
      <c r="AS162" s="3"/>
      <c r="AT162" s="4"/>
      <c r="AU162" s="3"/>
    </row>
    <row r="163" spans="1:47" s="13" customFormat="1" ht="12.75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4"/>
      <c r="AQ163" s="3"/>
      <c r="AR163" s="4"/>
      <c r="AS163" s="3"/>
      <c r="AT163" s="4"/>
      <c r="AU163" s="3"/>
    </row>
    <row r="164" spans="1:47" s="13" customFormat="1" ht="12.75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4"/>
      <c r="AQ164" s="3"/>
      <c r="AR164" s="4"/>
      <c r="AS164" s="3"/>
      <c r="AT164" s="4"/>
      <c r="AU164" s="3"/>
    </row>
    <row r="165" spans="1:47" s="99" customFormat="1" ht="12.7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4"/>
      <c r="AQ165" s="3"/>
      <c r="AR165" s="4"/>
      <c r="AS165" s="3"/>
      <c r="AT165" s="4"/>
      <c r="AU165" s="3"/>
    </row>
    <row r="166" spans="1:47" s="99" customFormat="1" ht="12.75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4"/>
      <c r="AQ166" s="3"/>
      <c r="AR166" s="4"/>
      <c r="AS166" s="3"/>
      <c r="AT166" s="4"/>
      <c r="AU166" s="3"/>
    </row>
    <row r="167" spans="1:47" s="99" customFormat="1" ht="12.75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4"/>
      <c r="AQ167" s="3"/>
      <c r="AR167" s="4"/>
      <c r="AS167" s="3"/>
      <c r="AT167" s="4"/>
      <c r="AU167" s="3"/>
    </row>
    <row r="168" spans="1:47" s="99" customFormat="1" ht="12.7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4"/>
      <c r="AQ168" s="3"/>
      <c r="AR168" s="4"/>
      <c r="AS168" s="3"/>
      <c r="AT168" s="4"/>
      <c r="AU168" s="3"/>
    </row>
    <row r="169" spans="1:47" s="99" customFormat="1" ht="12.75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4"/>
      <c r="AQ169" s="3"/>
      <c r="AR169" s="4"/>
      <c r="AS169" s="3"/>
      <c r="AT169" s="4"/>
      <c r="AU169" s="3"/>
    </row>
    <row r="170" spans="1:47" s="13" customFormat="1" ht="12.75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4"/>
      <c r="AQ170" s="3"/>
      <c r="AR170" s="4"/>
      <c r="AS170" s="3"/>
      <c r="AT170" s="4"/>
      <c r="AU170" s="3"/>
    </row>
    <row r="171" spans="1:47" s="13" customFormat="1" ht="12.75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4"/>
      <c r="AQ171" s="3"/>
      <c r="AR171" s="4"/>
      <c r="AS171" s="3"/>
      <c r="AT171" s="4"/>
      <c r="AU171" s="3"/>
    </row>
    <row r="172" spans="1:47" s="13" customFormat="1" ht="12.75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4"/>
      <c r="AQ172" s="3"/>
      <c r="AR172" s="4"/>
      <c r="AS172" s="3"/>
      <c r="AT172" s="4"/>
      <c r="AU172" s="3"/>
    </row>
    <row r="173" spans="1:47" s="13" customFormat="1" ht="12.75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4"/>
      <c r="AQ173" s="3"/>
      <c r="AR173" s="4"/>
      <c r="AS173" s="3"/>
      <c r="AT173" s="4"/>
      <c r="AU173" s="3"/>
    </row>
    <row r="174" spans="1:47" s="13" customFormat="1" ht="12.75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4"/>
      <c r="AQ174" s="3"/>
      <c r="AR174" s="4"/>
      <c r="AS174" s="3"/>
      <c r="AT174" s="4"/>
      <c r="AU174" s="3"/>
    </row>
    <row r="175" spans="1:47" s="13" customFormat="1" ht="12.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4"/>
      <c r="AQ175" s="3"/>
      <c r="AR175" s="4"/>
      <c r="AS175" s="3"/>
      <c r="AT175" s="4"/>
      <c r="AU175" s="3"/>
    </row>
    <row r="176" spans="1:47" s="13" customFormat="1" ht="12.75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4"/>
      <c r="AQ176" s="3"/>
      <c r="AR176" s="4"/>
      <c r="AS176" s="3"/>
      <c r="AT176" s="4"/>
      <c r="AU176" s="3"/>
    </row>
    <row r="177" spans="1:47" s="13" customFormat="1" ht="12.75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4"/>
      <c r="AQ177" s="3"/>
      <c r="AR177" s="4"/>
      <c r="AS177" s="3"/>
      <c r="AT177" s="4"/>
      <c r="AU177" s="3"/>
    </row>
    <row r="178" spans="1:47" s="13" customFormat="1" ht="12.75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4"/>
      <c r="AQ178" s="3"/>
      <c r="AR178" s="4"/>
      <c r="AS178" s="3"/>
      <c r="AT178" s="4"/>
      <c r="AU178" s="3"/>
    </row>
    <row r="179" spans="1:47" s="99" customFormat="1" ht="12.75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4"/>
      <c r="AQ179" s="3"/>
      <c r="AR179" s="4"/>
      <c r="AS179" s="3"/>
      <c r="AT179" s="4"/>
      <c r="AU179" s="3"/>
    </row>
    <row r="180" spans="1:47" s="99" customFormat="1" ht="12.75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4"/>
      <c r="AQ180" s="3"/>
      <c r="AR180" s="4"/>
      <c r="AS180" s="3"/>
      <c r="AT180" s="4"/>
      <c r="AU180" s="3"/>
    </row>
    <row r="181" spans="1:47" s="99" customFormat="1" ht="12.75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4"/>
      <c r="AQ181" s="3"/>
      <c r="AR181" s="4"/>
      <c r="AS181" s="3"/>
      <c r="AT181" s="4"/>
      <c r="AU181" s="3"/>
    </row>
    <row r="182" spans="1:47" s="13" customFormat="1" ht="12.75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4"/>
      <c r="AQ182" s="3"/>
      <c r="AR182" s="4"/>
      <c r="AS182" s="3"/>
      <c r="AT182" s="4"/>
      <c r="AU182" s="3"/>
    </row>
    <row r="183" spans="1:47" s="13" customFormat="1" ht="12.75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4"/>
      <c r="AQ183" s="3"/>
      <c r="AR183" s="4"/>
      <c r="AS183" s="3"/>
      <c r="AT183" s="4"/>
      <c r="AU183" s="3"/>
    </row>
    <row r="184" spans="1:47" s="13" customFormat="1" ht="12.75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4"/>
      <c r="AQ184" s="3"/>
      <c r="AR184" s="4"/>
      <c r="AS184" s="3"/>
      <c r="AT184" s="4"/>
      <c r="AU184" s="3"/>
    </row>
    <row r="185" spans="1:47" s="13" customFormat="1" ht="12.7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4"/>
      <c r="AQ185" s="3"/>
      <c r="AR185" s="4"/>
      <c r="AS185" s="3"/>
      <c r="AT185" s="4"/>
      <c r="AU185" s="3"/>
    </row>
    <row r="186" spans="1:47" s="13" customFormat="1" ht="12.75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4"/>
      <c r="AQ186" s="3"/>
      <c r="AR186" s="4"/>
      <c r="AS186" s="3"/>
      <c r="AT186" s="4"/>
      <c r="AU186" s="3"/>
    </row>
    <row r="187" spans="1:47" s="13" customFormat="1" ht="12.75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4"/>
      <c r="AQ187" s="3"/>
      <c r="AR187" s="4"/>
      <c r="AS187" s="3"/>
      <c r="AT187" s="4"/>
      <c r="AU187" s="3"/>
    </row>
    <row r="188" spans="1:47" s="13" customFormat="1" ht="12.75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4"/>
      <c r="AQ188" s="3"/>
      <c r="AR188" s="4"/>
      <c r="AS188" s="3"/>
      <c r="AT188" s="4"/>
      <c r="AU188" s="3"/>
    </row>
    <row r="189" spans="1:47" s="99" customFormat="1" ht="12.75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4"/>
      <c r="AQ189" s="3"/>
      <c r="AR189" s="4"/>
      <c r="AS189" s="3"/>
      <c r="AT189" s="4"/>
      <c r="AU189" s="3"/>
    </row>
    <row r="190" spans="1:47" s="13" customFormat="1" ht="12.75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4"/>
      <c r="AQ190" s="3"/>
      <c r="AR190" s="4"/>
      <c r="AS190" s="3"/>
      <c r="AT190" s="4"/>
      <c r="AU190" s="3"/>
    </row>
    <row r="191" spans="1:47" s="13" customFormat="1" ht="12.75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4"/>
      <c r="AQ191" s="3"/>
      <c r="AR191" s="4"/>
      <c r="AS191" s="3"/>
      <c r="AT191" s="4"/>
      <c r="AU191" s="3"/>
    </row>
    <row r="192" spans="1:47" s="13" customFormat="1" ht="12.75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4"/>
      <c r="AQ192" s="3"/>
      <c r="AR192" s="4"/>
      <c r="AS192" s="3"/>
      <c r="AT192" s="4"/>
      <c r="AU192" s="3"/>
    </row>
    <row r="193" spans="1:47" s="13" customFormat="1" ht="12.75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4"/>
      <c r="AQ193" s="3"/>
      <c r="AR193" s="4"/>
      <c r="AS193" s="3"/>
      <c r="AT193" s="4"/>
      <c r="AU193" s="3"/>
    </row>
    <row r="194" spans="1:47" s="13" customFormat="1" ht="12.75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4"/>
      <c r="AQ194" s="3"/>
      <c r="AR194" s="4"/>
      <c r="AS194" s="3"/>
      <c r="AT194" s="4"/>
      <c r="AU194" s="3"/>
    </row>
    <row r="195" spans="1:47" s="13" customFormat="1" ht="12.7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4"/>
      <c r="AQ195" s="3"/>
      <c r="AR195" s="4"/>
      <c r="AS195" s="3"/>
      <c r="AT195" s="4"/>
      <c r="AU195" s="3"/>
    </row>
    <row r="196" spans="1:47" s="13" customFormat="1" ht="12.75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4"/>
      <c r="AQ196" s="3"/>
      <c r="AR196" s="4"/>
      <c r="AS196" s="3"/>
      <c r="AT196" s="4"/>
      <c r="AU196" s="3"/>
    </row>
    <row r="197" spans="1:47" s="13" customFormat="1" ht="12.75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4"/>
      <c r="AQ197" s="3"/>
      <c r="AR197" s="4"/>
      <c r="AS197" s="3"/>
      <c r="AT197" s="4"/>
      <c r="AU197" s="3"/>
    </row>
    <row r="198" spans="1:47" s="13" customFormat="1" ht="12.75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4"/>
      <c r="AQ198" s="3"/>
      <c r="AR198" s="4"/>
      <c r="AS198" s="3"/>
      <c r="AT198" s="4"/>
      <c r="AU198" s="3"/>
    </row>
  </sheetData>
  <sheetProtection/>
  <mergeCells count="21">
    <mergeCell ref="AK3:AM3"/>
    <mergeCell ref="AO2:AP4"/>
    <mergeCell ref="AS2:AT4"/>
    <mergeCell ref="AQ2:AR4"/>
    <mergeCell ref="AU2:AU4"/>
    <mergeCell ref="AN2:AN4"/>
    <mergeCell ref="A2:A4"/>
    <mergeCell ref="B2:B4"/>
    <mergeCell ref="C2:C4"/>
    <mergeCell ref="D2:AG2"/>
    <mergeCell ref="V3:X3"/>
    <mergeCell ref="S3:U3"/>
    <mergeCell ref="Y3:AA3"/>
    <mergeCell ref="AB3:AD3"/>
    <mergeCell ref="AE3:AG3"/>
    <mergeCell ref="AH3:AJ3"/>
    <mergeCell ref="D3:F3"/>
    <mergeCell ref="G3:I3"/>
    <mergeCell ref="J3:L3"/>
    <mergeCell ref="M3:O3"/>
    <mergeCell ref="P3:R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E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3.00390625" style="249" customWidth="1"/>
    <col min="2" max="2" width="75.421875" style="250" customWidth="1"/>
    <col min="3" max="3" width="7.57421875" style="121" customWidth="1"/>
    <col min="4" max="33" width="4.00390625" style="121" customWidth="1"/>
    <col min="34" max="34" width="4.421875" style="121" bestFit="1" customWidth="1"/>
    <col min="35" max="35" width="19.28125" style="249" customWidth="1"/>
    <col min="36" max="36" width="50.140625" style="249" customWidth="1"/>
    <col min="37" max="37" width="17.57421875" style="249" bestFit="1" customWidth="1"/>
    <col min="38" max="38" width="45.8515625" style="249" bestFit="1" customWidth="1"/>
    <col min="39" max="39" width="13.00390625" style="249" customWidth="1"/>
    <col min="40" max="40" width="41.57421875" style="250" customWidth="1"/>
    <col min="41" max="41" width="27.140625" style="249" customWidth="1"/>
    <col min="42" max="16384" width="9.140625" style="250" customWidth="1"/>
  </cols>
  <sheetData>
    <row r="1" spans="1:41" s="122" customFormat="1" ht="26.25" thickBot="1">
      <c r="A1" s="118" t="s">
        <v>187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1"/>
      <c r="AL1" s="121"/>
      <c r="AM1" s="121"/>
      <c r="AO1" s="121"/>
    </row>
    <row r="2" spans="1:41" ht="17.25" thickTop="1">
      <c r="A2" s="351" t="s">
        <v>4</v>
      </c>
      <c r="B2" s="353" t="s">
        <v>3</v>
      </c>
      <c r="C2" s="355" t="s">
        <v>5</v>
      </c>
      <c r="D2" s="357" t="s">
        <v>9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60" t="s">
        <v>2</v>
      </c>
      <c r="AI2" s="339" t="s">
        <v>6</v>
      </c>
      <c r="AJ2" s="340"/>
      <c r="AK2" s="339" t="s">
        <v>7</v>
      </c>
      <c r="AL2" s="340"/>
      <c r="AM2" s="339" t="s">
        <v>78</v>
      </c>
      <c r="AN2" s="340"/>
      <c r="AO2" s="345" t="s">
        <v>8</v>
      </c>
    </row>
    <row r="3" spans="1:41" ht="12.75" customHeight="1">
      <c r="A3" s="352"/>
      <c r="B3" s="354"/>
      <c r="C3" s="356"/>
      <c r="D3" s="348">
        <v>1</v>
      </c>
      <c r="E3" s="348"/>
      <c r="F3" s="349"/>
      <c r="G3" s="350">
        <v>2</v>
      </c>
      <c r="H3" s="348"/>
      <c r="I3" s="349"/>
      <c r="J3" s="350">
        <v>3</v>
      </c>
      <c r="K3" s="348"/>
      <c r="L3" s="349"/>
      <c r="M3" s="350">
        <v>4</v>
      </c>
      <c r="N3" s="348"/>
      <c r="O3" s="349"/>
      <c r="P3" s="350">
        <v>5</v>
      </c>
      <c r="Q3" s="348"/>
      <c r="R3" s="349"/>
      <c r="S3" s="350">
        <v>6</v>
      </c>
      <c r="T3" s="348"/>
      <c r="U3" s="348"/>
      <c r="V3" s="350">
        <v>7</v>
      </c>
      <c r="W3" s="348"/>
      <c r="X3" s="348"/>
      <c r="Y3" s="350">
        <v>8</v>
      </c>
      <c r="Z3" s="348"/>
      <c r="AA3" s="348"/>
      <c r="AB3" s="350">
        <v>9</v>
      </c>
      <c r="AC3" s="348"/>
      <c r="AD3" s="348"/>
      <c r="AE3" s="350">
        <v>10</v>
      </c>
      <c r="AF3" s="348"/>
      <c r="AG3" s="348"/>
      <c r="AH3" s="361"/>
      <c r="AI3" s="341"/>
      <c r="AJ3" s="342"/>
      <c r="AK3" s="341"/>
      <c r="AL3" s="342"/>
      <c r="AM3" s="341"/>
      <c r="AN3" s="342"/>
      <c r="AO3" s="346"/>
    </row>
    <row r="4" spans="1:41" ht="13.5" customHeight="1">
      <c r="A4" s="352"/>
      <c r="B4" s="354"/>
      <c r="C4" s="356"/>
      <c r="D4" s="123" t="s">
        <v>0</v>
      </c>
      <c r="E4" s="124" t="s">
        <v>1</v>
      </c>
      <c r="F4" s="125" t="s">
        <v>13</v>
      </c>
      <c r="G4" s="126" t="s">
        <v>0</v>
      </c>
      <c r="H4" s="124" t="s">
        <v>1</v>
      </c>
      <c r="I4" s="125" t="s">
        <v>13</v>
      </c>
      <c r="J4" s="126" t="s">
        <v>0</v>
      </c>
      <c r="K4" s="124" t="s">
        <v>1</v>
      </c>
      <c r="L4" s="125" t="s">
        <v>13</v>
      </c>
      <c r="M4" s="126" t="s">
        <v>0</v>
      </c>
      <c r="N4" s="124" t="s">
        <v>1</v>
      </c>
      <c r="O4" s="125" t="s">
        <v>13</v>
      </c>
      <c r="P4" s="126" t="s">
        <v>0</v>
      </c>
      <c r="Q4" s="124" t="s">
        <v>1</v>
      </c>
      <c r="R4" s="125" t="s">
        <v>13</v>
      </c>
      <c r="S4" s="126" t="s">
        <v>0</v>
      </c>
      <c r="T4" s="124" t="s">
        <v>1</v>
      </c>
      <c r="U4" s="125" t="s">
        <v>13</v>
      </c>
      <c r="V4" s="126" t="s">
        <v>0</v>
      </c>
      <c r="W4" s="124" t="s">
        <v>1</v>
      </c>
      <c r="X4" s="125" t="s">
        <v>13</v>
      </c>
      <c r="Y4" s="126" t="s">
        <v>0</v>
      </c>
      <c r="Z4" s="124" t="s">
        <v>1</v>
      </c>
      <c r="AA4" s="125" t="s">
        <v>13</v>
      </c>
      <c r="AB4" s="126" t="s">
        <v>0</v>
      </c>
      <c r="AC4" s="124" t="s">
        <v>1</v>
      </c>
      <c r="AD4" s="125" t="s">
        <v>13</v>
      </c>
      <c r="AE4" s="126" t="s">
        <v>0</v>
      </c>
      <c r="AF4" s="124" t="s">
        <v>1</v>
      </c>
      <c r="AG4" s="125" t="s">
        <v>13</v>
      </c>
      <c r="AH4" s="361"/>
      <c r="AI4" s="343"/>
      <c r="AJ4" s="344"/>
      <c r="AK4" s="343"/>
      <c r="AL4" s="344"/>
      <c r="AM4" s="343"/>
      <c r="AN4" s="344"/>
      <c r="AO4" s="347"/>
    </row>
    <row r="5" spans="1:41" s="131" customFormat="1" ht="12.75">
      <c r="A5" s="127" t="s">
        <v>188</v>
      </c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30"/>
    </row>
    <row r="6" spans="1:41" s="131" customFormat="1" ht="12.75">
      <c r="A6" s="104" t="s">
        <v>189</v>
      </c>
      <c r="B6" s="104" t="s">
        <v>190</v>
      </c>
      <c r="C6" s="132" t="s">
        <v>12</v>
      </c>
      <c r="D6" s="133">
        <v>2</v>
      </c>
      <c r="E6" s="134"/>
      <c r="F6" s="135"/>
      <c r="G6" s="133"/>
      <c r="H6" s="136"/>
      <c r="I6" s="135"/>
      <c r="J6" s="133"/>
      <c r="K6" s="136"/>
      <c r="L6" s="135"/>
      <c r="M6" s="133"/>
      <c r="N6" s="136"/>
      <c r="O6" s="135"/>
      <c r="P6" s="133"/>
      <c r="Q6" s="136"/>
      <c r="R6" s="135"/>
      <c r="S6" s="133"/>
      <c r="T6" s="136"/>
      <c r="U6" s="135"/>
      <c r="V6" s="133"/>
      <c r="W6" s="136"/>
      <c r="X6" s="135"/>
      <c r="Y6" s="133"/>
      <c r="Z6" s="136"/>
      <c r="AA6" s="135"/>
      <c r="AB6" s="133"/>
      <c r="AC6" s="136"/>
      <c r="AD6" s="135"/>
      <c r="AE6" s="133"/>
      <c r="AF6" s="136"/>
      <c r="AG6" s="135"/>
      <c r="AH6" s="132">
        <v>2</v>
      </c>
      <c r="AI6" s="137" t="s">
        <v>191</v>
      </c>
      <c r="AJ6" s="138" t="s">
        <v>192</v>
      </c>
      <c r="AK6" s="139"/>
      <c r="AL6" s="139"/>
      <c r="AM6" s="139"/>
      <c r="AN6" s="140"/>
      <c r="AO6" s="102" t="s">
        <v>193</v>
      </c>
    </row>
    <row r="7" spans="1:41" s="131" customFormat="1" ht="12.75">
      <c r="A7" s="104" t="s">
        <v>191</v>
      </c>
      <c r="B7" s="104" t="s">
        <v>192</v>
      </c>
      <c r="C7" s="132" t="s">
        <v>11</v>
      </c>
      <c r="D7" s="133"/>
      <c r="E7" s="134">
        <v>1</v>
      </c>
      <c r="F7" s="135"/>
      <c r="G7" s="133"/>
      <c r="H7" s="136"/>
      <c r="I7" s="135"/>
      <c r="J7" s="133"/>
      <c r="K7" s="136"/>
      <c r="L7" s="135"/>
      <c r="M7" s="133"/>
      <c r="N7" s="136"/>
      <c r="O7" s="135"/>
      <c r="P7" s="133"/>
      <c r="Q7" s="136"/>
      <c r="R7" s="135"/>
      <c r="S7" s="133"/>
      <c r="T7" s="136"/>
      <c r="U7" s="135"/>
      <c r="V7" s="133"/>
      <c r="W7" s="136"/>
      <c r="X7" s="135"/>
      <c r="Y7" s="133"/>
      <c r="Z7" s="136"/>
      <c r="AA7" s="135"/>
      <c r="AB7" s="133"/>
      <c r="AC7" s="136"/>
      <c r="AD7" s="135"/>
      <c r="AE7" s="133"/>
      <c r="AF7" s="136"/>
      <c r="AG7" s="135"/>
      <c r="AH7" s="132">
        <v>1</v>
      </c>
      <c r="AI7" s="137" t="s">
        <v>189</v>
      </c>
      <c r="AJ7" s="138" t="s">
        <v>190</v>
      </c>
      <c r="AK7" s="139"/>
      <c r="AL7" s="139"/>
      <c r="AM7" s="139"/>
      <c r="AN7" s="140"/>
      <c r="AO7" s="102" t="s">
        <v>193</v>
      </c>
    </row>
    <row r="8" spans="1:41" s="131" customFormat="1" ht="12.75">
      <c r="A8" s="104" t="s">
        <v>194</v>
      </c>
      <c r="B8" s="104" t="s">
        <v>195</v>
      </c>
      <c r="C8" s="132" t="s">
        <v>12</v>
      </c>
      <c r="D8" s="133">
        <v>2</v>
      </c>
      <c r="E8" s="134"/>
      <c r="F8" s="135"/>
      <c r="G8" s="133"/>
      <c r="H8" s="136"/>
      <c r="I8" s="135"/>
      <c r="J8" s="133"/>
      <c r="K8" s="136"/>
      <c r="L8" s="135"/>
      <c r="M8" s="133"/>
      <c r="N8" s="136"/>
      <c r="O8" s="135"/>
      <c r="P8" s="133"/>
      <c r="Q8" s="136"/>
      <c r="R8" s="135"/>
      <c r="S8" s="133"/>
      <c r="T8" s="136"/>
      <c r="U8" s="135"/>
      <c r="V8" s="133"/>
      <c r="W8" s="136"/>
      <c r="X8" s="135"/>
      <c r="Y8" s="133"/>
      <c r="Z8" s="136"/>
      <c r="AA8" s="135"/>
      <c r="AB8" s="133"/>
      <c r="AC8" s="136"/>
      <c r="AD8" s="135"/>
      <c r="AE8" s="133"/>
      <c r="AF8" s="136"/>
      <c r="AG8" s="135"/>
      <c r="AH8" s="132">
        <v>2</v>
      </c>
      <c r="AI8" s="141"/>
      <c r="AJ8" s="139"/>
      <c r="AK8" s="139"/>
      <c r="AL8" s="139"/>
      <c r="AM8" s="139"/>
      <c r="AN8" s="140"/>
      <c r="AO8" s="102" t="s">
        <v>196</v>
      </c>
    </row>
    <row r="9" spans="1:41" s="131" customFormat="1" ht="12.75">
      <c r="A9" s="106" t="s">
        <v>197</v>
      </c>
      <c r="B9" s="104" t="s">
        <v>198</v>
      </c>
      <c r="C9" s="142" t="s">
        <v>12</v>
      </c>
      <c r="D9" s="143">
        <v>2</v>
      </c>
      <c r="E9" s="144"/>
      <c r="F9" s="145"/>
      <c r="G9" s="143"/>
      <c r="H9" s="144"/>
      <c r="I9" s="145"/>
      <c r="J9" s="143"/>
      <c r="K9" s="144"/>
      <c r="L9" s="145"/>
      <c r="M9" s="143"/>
      <c r="N9" s="144"/>
      <c r="O9" s="145"/>
      <c r="P9" s="143"/>
      <c r="Q9" s="144"/>
      <c r="R9" s="145"/>
      <c r="S9" s="143"/>
      <c r="T9" s="144"/>
      <c r="U9" s="145"/>
      <c r="V9" s="143"/>
      <c r="W9" s="144"/>
      <c r="X9" s="145"/>
      <c r="Y9" s="143"/>
      <c r="Z9" s="144"/>
      <c r="AA9" s="145"/>
      <c r="AB9" s="143"/>
      <c r="AC9" s="144"/>
      <c r="AD9" s="145"/>
      <c r="AE9" s="143"/>
      <c r="AF9" s="144"/>
      <c r="AG9" s="145"/>
      <c r="AH9" s="146">
        <v>2</v>
      </c>
      <c r="AI9" s="147"/>
      <c r="AJ9" s="148"/>
      <c r="AK9" s="148"/>
      <c r="AL9" s="148"/>
      <c r="AM9" s="148"/>
      <c r="AN9" s="149"/>
      <c r="AO9" s="150" t="s">
        <v>199</v>
      </c>
    </row>
    <row r="10" spans="1:41" s="131" customFormat="1" ht="12.75">
      <c r="A10" s="106" t="s">
        <v>200</v>
      </c>
      <c r="B10" s="104" t="s">
        <v>201</v>
      </c>
      <c r="C10" s="134" t="s">
        <v>12</v>
      </c>
      <c r="D10" s="143">
        <v>2</v>
      </c>
      <c r="E10" s="144"/>
      <c r="F10" s="145"/>
      <c r="G10" s="143"/>
      <c r="H10" s="144"/>
      <c r="I10" s="145"/>
      <c r="J10" s="143"/>
      <c r="K10" s="144"/>
      <c r="L10" s="145"/>
      <c r="M10" s="143"/>
      <c r="N10" s="144"/>
      <c r="O10" s="145"/>
      <c r="P10" s="143"/>
      <c r="Q10" s="144"/>
      <c r="R10" s="145"/>
      <c r="S10" s="143"/>
      <c r="T10" s="144"/>
      <c r="U10" s="145"/>
      <c r="V10" s="143"/>
      <c r="W10" s="144"/>
      <c r="X10" s="145"/>
      <c r="Y10" s="143"/>
      <c r="Z10" s="144"/>
      <c r="AA10" s="145"/>
      <c r="AB10" s="143"/>
      <c r="AC10" s="144"/>
      <c r="AD10" s="145"/>
      <c r="AE10" s="143"/>
      <c r="AF10" s="144"/>
      <c r="AG10" s="145"/>
      <c r="AH10" s="146">
        <v>2</v>
      </c>
      <c r="AI10" s="147"/>
      <c r="AJ10" s="151"/>
      <c r="AK10" s="151"/>
      <c r="AL10" s="148"/>
      <c r="AM10" s="148"/>
      <c r="AN10" s="149"/>
      <c r="AO10" s="152" t="s">
        <v>202</v>
      </c>
    </row>
    <row r="11" spans="1:41" s="131" customFormat="1" ht="12.75">
      <c r="A11" s="104" t="s">
        <v>203</v>
      </c>
      <c r="B11" s="104" t="s">
        <v>204</v>
      </c>
      <c r="C11" s="134" t="s">
        <v>12</v>
      </c>
      <c r="D11" s="143">
        <v>2</v>
      </c>
      <c r="E11" s="144"/>
      <c r="F11" s="145"/>
      <c r="G11" s="143"/>
      <c r="H11" s="144"/>
      <c r="I11" s="145"/>
      <c r="J11" s="143"/>
      <c r="K11" s="144"/>
      <c r="L11" s="145"/>
      <c r="M11" s="143"/>
      <c r="N11" s="144"/>
      <c r="O11" s="145"/>
      <c r="P11" s="143"/>
      <c r="Q11" s="144"/>
      <c r="R11" s="145"/>
      <c r="S11" s="143"/>
      <c r="T11" s="144"/>
      <c r="U11" s="145"/>
      <c r="V11" s="143"/>
      <c r="W11" s="144"/>
      <c r="X11" s="145"/>
      <c r="Y11" s="143"/>
      <c r="Z11" s="144"/>
      <c r="AA11" s="145"/>
      <c r="AB11" s="143"/>
      <c r="AC11" s="144"/>
      <c r="AD11" s="145"/>
      <c r="AE11" s="143"/>
      <c r="AF11" s="144"/>
      <c r="AG11" s="145"/>
      <c r="AH11" s="146">
        <v>3</v>
      </c>
      <c r="AI11" s="153" t="s">
        <v>205</v>
      </c>
      <c r="AJ11" s="153" t="s">
        <v>206</v>
      </c>
      <c r="AK11" s="148"/>
      <c r="AL11" s="154"/>
      <c r="AM11" s="148"/>
      <c r="AN11" s="149"/>
      <c r="AO11" s="152" t="s">
        <v>207</v>
      </c>
    </row>
    <row r="12" spans="1:41" s="131" customFormat="1" ht="12.75">
      <c r="A12" s="104" t="s">
        <v>205</v>
      </c>
      <c r="B12" s="104" t="s">
        <v>206</v>
      </c>
      <c r="C12" s="134" t="s">
        <v>208</v>
      </c>
      <c r="D12" s="143"/>
      <c r="E12" s="144"/>
      <c r="F12" s="145">
        <v>1</v>
      </c>
      <c r="G12" s="143"/>
      <c r="H12" s="144"/>
      <c r="I12" s="145"/>
      <c r="J12" s="143"/>
      <c r="K12" s="144"/>
      <c r="L12" s="145"/>
      <c r="M12" s="143"/>
      <c r="N12" s="144"/>
      <c r="O12" s="145"/>
      <c r="P12" s="143"/>
      <c r="Q12" s="144"/>
      <c r="R12" s="145"/>
      <c r="S12" s="143"/>
      <c r="T12" s="144"/>
      <c r="U12" s="145"/>
      <c r="V12" s="143"/>
      <c r="W12" s="144"/>
      <c r="X12" s="145"/>
      <c r="Y12" s="143"/>
      <c r="Z12" s="144"/>
      <c r="AA12" s="145"/>
      <c r="AB12" s="143"/>
      <c r="AC12" s="144"/>
      <c r="AD12" s="145"/>
      <c r="AE12" s="143"/>
      <c r="AF12" s="144"/>
      <c r="AG12" s="145"/>
      <c r="AH12" s="146">
        <v>0</v>
      </c>
      <c r="AI12" s="153" t="s">
        <v>203</v>
      </c>
      <c r="AJ12" s="153" t="s">
        <v>204</v>
      </c>
      <c r="AK12" s="148"/>
      <c r="AL12" s="154"/>
      <c r="AM12" s="148"/>
      <c r="AN12" s="149"/>
      <c r="AO12" s="152" t="s">
        <v>207</v>
      </c>
    </row>
    <row r="13" spans="1:41" s="131" customFormat="1" ht="12.75">
      <c r="A13" s="104" t="s">
        <v>209</v>
      </c>
      <c r="B13" s="104" t="s">
        <v>210</v>
      </c>
      <c r="C13" s="132" t="s">
        <v>12</v>
      </c>
      <c r="D13" s="133"/>
      <c r="E13" s="134"/>
      <c r="F13" s="135"/>
      <c r="G13" s="133">
        <v>2</v>
      </c>
      <c r="H13" s="136"/>
      <c r="I13" s="135"/>
      <c r="J13" s="133"/>
      <c r="K13" s="136"/>
      <c r="L13" s="135"/>
      <c r="M13" s="133"/>
      <c r="N13" s="136"/>
      <c r="O13" s="135"/>
      <c r="P13" s="133"/>
      <c r="Q13" s="136"/>
      <c r="R13" s="135"/>
      <c r="S13" s="133"/>
      <c r="T13" s="136"/>
      <c r="U13" s="135"/>
      <c r="V13" s="133"/>
      <c r="W13" s="136"/>
      <c r="X13" s="135"/>
      <c r="Y13" s="133"/>
      <c r="Z13" s="136"/>
      <c r="AA13" s="135"/>
      <c r="AB13" s="133"/>
      <c r="AC13" s="136"/>
      <c r="AD13" s="135"/>
      <c r="AE13" s="133"/>
      <c r="AF13" s="136"/>
      <c r="AG13" s="135"/>
      <c r="AH13" s="132">
        <v>2</v>
      </c>
      <c r="AI13" s="155" t="s">
        <v>194</v>
      </c>
      <c r="AJ13" s="156" t="s">
        <v>211</v>
      </c>
      <c r="AK13" s="139"/>
      <c r="AL13" s="133"/>
      <c r="AM13" s="157"/>
      <c r="AN13" s="157"/>
      <c r="AO13" s="102" t="s">
        <v>212</v>
      </c>
    </row>
    <row r="14" spans="1:41" s="131" customFormat="1" ht="12.75">
      <c r="A14" s="104" t="s">
        <v>213</v>
      </c>
      <c r="B14" s="104" t="s">
        <v>214</v>
      </c>
      <c r="C14" s="134" t="s">
        <v>12</v>
      </c>
      <c r="D14" s="143"/>
      <c r="E14" s="144"/>
      <c r="F14" s="145"/>
      <c r="G14" s="143">
        <v>2</v>
      </c>
      <c r="H14" s="144"/>
      <c r="I14" s="145"/>
      <c r="J14" s="143"/>
      <c r="K14" s="144"/>
      <c r="L14" s="145"/>
      <c r="M14" s="143"/>
      <c r="N14" s="144"/>
      <c r="O14" s="145"/>
      <c r="P14" s="143"/>
      <c r="Q14" s="144"/>
      <c r="R14" s="145"/>
      <c r="S14" s="143"/>
      <c r="T14" s="144"/>
      <c r="U14" s="145"/>
      <c r="V14" s="143"/>
      <c r="W14" s="144"/>
      <c r="X14" s="145"/>
      <c r="Y14" s="143"/>
      <c r="Z14" s="144"/>
      <c r="AA14" s="145"/>
      <c r="AB14" s="143"/>
      <c r="AC14" s="144"/>
      <c r="AD14" s="145"/>
      <c r="AE14" s="143"/>
      <c r="AF14" s="144"/>
      <c r="AG14" s="145"/>
      <c r="AH14" s="146">
        <v>2</v>
      </c>
      <c r="AI14" s="158"/>
      <c r="AJ14" s="148"/>
      <c r="AK14" s="148"/>
      <c r="AL14" s="154"/>
      <c r="AM14" s="148"/>
      <c r="AN14" s="149"/>
      <c r="AO14" s="152" t="s">
        <v>215</v>
      </c>
    </row>
    <row r="15" spans="1:41" s="131" customFormat="1" ht="12.75">
      <c r="A15" s="104" t="s">
        <v>216</v>
      </c>
      <c r="B15" s="104" t="s">
        <v>217</v>
      </c>
      <c r="C15" s="134" t="s">
        <v>12</v>
      </c>
      <c r="D15" s="143">
        <v>2</v>
      </c>
      <c r="E15" s="144"/>
      <c r="F15" s="145"/>
      <c r="G15" s="143"/>
      <c r="H15" s="144"/>
      <c r="I15" s="145"/>
      <c r="J15" s="143"/>
      <c r="K15" s="144"/>
      <c r="L15" s="145"/>
      <c r="M15" s="143"/>
      <c r="N15" s="144"/>
      <c r="O15" s="145"/>
      <c r="P15" s="143"/>
      <c r="Q15" s="144"/>
      <c r="R15" s="145"/>
      <c r="S15" s="143"/>
      <c r="T15" s="144"/>
      <c r="U15" s="145"/>
      <c r="V15" s="143"/>
      <c r="W15" s="144"/>
      <c r="X15" s="145"/>
      <c r="Y15" s="143"/>
      <c r="Z15" s="144"/>
      <c r="AA15" s="145"/>
      <c r="AB15" s="143"/>
      <c r="AC15" s="144"/>
      <c r="AD15" s="145"/>
      <c r="AE15" s="143"/>
      <c r="AF15" s="144"/>
      <c r="AG15" s="145"/>
      <c r="AH15" s="146">
        <v>2</v>
      </c>
      <c r="AI15" s="147"/>
      <c r="AJ15" s="159"/>
      <c r="AK15" s="159"/>
      <c r="AL15" s="148"/>
      <c r="AM15" s="148"/>
      <c r="AN15" s="149"/>
      <c r="AO15" s="152" t="s">
        <v>218</v>
      </c>
    </row>
    <row r="16" spans="1:41" s="131" customFormat="1" ht="13.5" thickBot="1">
      <c r="A16" s="104" t="s">
        <v>219</v>
      </c>
      <c r="B16" s="104" t="s">
        <v>220</v>
      </c>
      <c r="C16" s="160" t="s">
        <v>12</v>
      </c>
      <c r="D16" s="161"/>
      <c r="E16" s="162"/>
      <c r="F16" s="163"/>
      <c r="G16" s="161"/>
      <c r="H16" s="162"/>
      <c r="I16" s="163"/>
      <c r="J16" s="161">
        <v>2</v>
      </c>
      <c r="K16" s="162"/>
      <c r="L16" s="163"/>
      <c r="M16" s="161"/>
      <c r="N16" s="162"/>
      <c r="O16" s="163"/>
      <c r="P16" s="161"/>
      <c r="Q16" s="162"/>
      <c r="R16" s="163"/>
      <c r="S16" s="161"/>
      <c r="T16" s="162"/>
      <c r="U16" s="163"/>
      <c r="V16" s="161"/>
      <c r="W16" s="162"/>
      <c r="X16" s="163"/>
      <c r="Y16" s="161"/>
      <c r="Z16" s="162"/>
      <c r="AA16" s="163"/>
      <c r="AB16" s="161"/>
      <c r="AC16" s="162"/>
      <c r="AD16" s="163"/>
      <c r="AE16" s="161"/>
      <c r="AF16" s="162"/>
      <c r="AG16" s="163"/>
      <c r="AH16" s="164">
        <v>2</v>
      </c>
      <c r="AI16" s="165"/>
      <c r="AJ16" s="151"/>
      <c r="AK16" s="151"/>
      <c r="AL16" s="151"/>
      <c r="AM16" s="151"/>
      <c r="AN16" s="166"/>
      <c r="AO16" s="167" t="s">
        <v>221</v>
      </c>
    </row>
    <row r="17" spans="1:41" s="131" customFormat="1" ht="12.75">
      <c r="A17" s="168"/>
      <c r="B17" s="169" t="s">
        <v>15</v>
      </c>
      <c r="C17" s="170"/>
      <c r="D17" s="171">
        <f aca="true" t="shared" si="0" ref="D17:AG17">SUM(D6:D16)</f>
        <v>12</v>
      </c>
      <c r="E17" s="171">
        <f t="shared" si="0"/>
        <v>1</v>
      </c>
      <c r="F17" s="171">
        <f t="shared" si="0"/>
        <v>1</v>
      </c>
      <c r="G17" s="171">
        <f t="shared" si="0"/>
        <v>4</v>
      </c>
      <c r="H17" s="171">
        <f t="shared" si="0"/>
        <v>0</v>
      </c>
      <c r="I17" s="171">
        <f t="shared" si="0"/>
        <v>0</v>
      </c>
      <c r="J17" s="171">
        <f t="shared" si="0"/>
        <v>2</v>
      </c>
      <c r="K17" s="171">
        <f t="shared" si="0"/>
        <v>0</v>
      </c>
      <c r="L17" s="171">
        <f t="shared" si="0"/>
        <v>0</v>
      </c>
      <c r="M17" s="171">
        <f t="shared" si="0"/>
        <v>0</v>
      </c>
      <c r="N17" s="171">
        <f t="shared" si="0"/>
        <v>0</v>
      </c>
      <c r="O17" s="171">
        <f t="shared" si="0"/>
        <v>0</v>
      </c>
      <c r="P17" s="171">
        <f t="shared" si="0"/>
        <v>0</v>
      </c>
      <c r="Q17" s="171">
        <f t="shared" si="0"/>
        <v>0</v>
      </c>
      <c r="R17" s="171">
        <f t="shared" si="0"/>
        <v>0</v>
      </c>
      <c r="S17" s="171">
        <f t="shared" si="0"/>
        <v>0</v>
      </c>
      <c r="T17" s="171">
        <f t="shared" si="0"/>
        <v>0</v>
      </c>
      <c r="U17" s="171">
        <f t="shared" si="0"/>
        <v>0</v>
      </c>
      <c r="V17" s="171">
        <f t="shared" si="0"/>
        <v>0</v>
      </c>
      <c r="W17" s="171">
        <f t="shared" si="0"/>
        <v>0</v>
      </c>
      <c r="X17" s="171">
        <f t="shared" si="0"/>
        <v>0</v>
      </c>
      <c r="Y17" s="171">
        <f t="shared" si="0"/>
        <v>0</v>
      </c>
      <c r="Z17" s="171">
        <f t="shared" si="0"/>
        <v>0</v>
      </c>
      <c r="AA17" s="171">
        <f t="shared" si="0"/>
        <v>0</v>
      </c>
      <c r="AB17" s="171">
        <f t="shared" si="0"/>
        <v>0</v>
      </c>
      <c r="AC17" s="171">
        <f t="shared" si="0"/>
        <v>0</v>
      </c>
      <c r="AD17" s="171">
        <f t="shared" si="0"/>
        <v>0</v>
      </c>
      <c r="AE17" s="171">
        <f t="shared" si="0"/>
        <v>0</v>
      </c>
      <c r="AF17" s="171">
        <f t="shared" si="0"/>
        <v>0</v>
      </c>
      <c r="AG17" s="171">
        <f t="shared" si="0"/>
        <v>0</v>
      </c>
      <c r="AH17" s="171">
        <f>SUM(AH6:AH16)</f>
        <v>20</v>
      </c>
      <c r="AI17" s="172"/>
      <c r="AJ17" s="173"/>
      <c r="AK17" s="173"/>
      <c r="AL17" s="173"/>
      <c r="AM17" s="173"/>
      <c r="AN17" s="174"/>
      <c r="AO17" s="175"/>
    </row>
    <row r="18" spans="1:41" s="131" customFormat="1" ht="12.75">
      <c r="A18" s="176" t="s">
        <v>222</v>
      </c>
      <c r="B18" s="177"/>
      <c r="C18" s="337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178"/>
      <c r="AI18" s="179"/>
      <c r="AJ18" s="180"/>
      <c r="AK18" s="180"/>
      <c r="AL18" s="180"/>
      <c r="AM18" s="180"/>
      <c r="AN18" s="181"/>
      <c r="AO18" s="182"/>
    </row>
    <row r="19" spans="1:108" s="140" customFormat="1" ht="12.75">
      <c r="A19" s="183" t="s">
        <v>223</v>
      </c>
      <c r="B19" s="184" t="s">
        <v>224</v>
      </c>
      <c r="C19" s="185" t="s">
        <v>12</v>
      </c>
      <c r="D19" s="148"/>
      <c r="E19" s="148"/>
      <c r="F19" s="186"/>
      <c r="G19" s="187">
        <v>2</v>
      </c>
      <c r="H19" s="144"/>
      <c r="I19" s="188"/>
      <c r="J19" s="187"/>
      <c r="K19" s="144"/>
      <c r="L19" s="188"/>
      <c r="M19" s="187"/>
      <c r="N19" s="144"/>
      <c r="O19" s="188"/>
      <c r="P19" s="187"/>
      <c r="Q19" s="144"/>
      <c r="R19" s="188"/>
      <c r="S19" s="187"/>
      <c r="T19" s="144"/>
      <c r="U19" s="188"/>
      <c r="V19" s="187"/>
      <c r="W19" s="144"/>
      <c r="X19" s="188"/>
      <c r="Y19" s="187"/>
      <c r="Z19" s="144"/>
      <c r="AA19" s="188"/>
      <c r="AB19" s="187"/>
      <c r="AC19" s="144"/>
      <c r="AD19" s="188"/>
      <c r="AE19" s="187"/>
      <c r="AF19" s="144"/>
      <c r="AG19" s="188"/>
      <c r="AH19" s="185">
        <v>2</v>
      </c>
      <c r="AI19" s="189" t="s">
        <v>189</v>
      </c>
      <c r="AJ19" s="190" t="s">
        <v>190</v>
      </c>
      <c r="AK19" s="148"/>
      <c r="AL19" s="148"/>
      <c r="AM19" s="148"/>
      <c r="AN19" s="149"/>
      <c r="AO19" s="191" t="s">
        <v>225</v>
      </c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</row>
    <row r="20" spans="1:108" s="140" customFormat="1" ht="12.75">
      <c r="A20" s="183" t="s">
        <v>226</v>
      </c>
      <c r="B20" s="184" t="s">
        <v>227</v>
      </c>
      <c r="C20" s="185" t="s">
        <v>12</v>
      </c>
      <c r="D20" s="148"/>
      <c r="E20" s="148"/>
      <c r="F20" s="186"/>
      <c r="G20" s="187">
        <v>1</v>
      </c>
      <c r="H20" s="144"/>
      <c r="I20" s="188"/>
      <c r="J20" s="187"/>
      <c r="K20" s="144"/>
      <c r="L20" s="188"/>
      <c r="M20" s="187"/>
      <c r="N20" s="144"/>
      <c r="O20" s="188"/>
      <c r="P20" s="187"/>
      <c r="Q20" s="144"/>
      <c r="R20" s="188"/>
      <c r="S20" s="187"/>
      <c r="T20" s="144"/>
      <c r="U20" s="188"/>
      <c r="V20" s="187"/>
      <c r="W20" s="144"/>
      <c r="X20" s="188"/>
      <c r="Y20" s="187"/>
      <c r="Z20" s="144"/>
      <c r="AA20" s="188"/>
      <c r="AB20" s="187"/>
      <c r="AC20" s="144"/>
      <c r="AD20" s="188"/>
      <c r="AE20" s="187"/>
      <c r="AF20" s="144"/>
      <c r="AG20" s="188"/>
      <c r="AH20" s="185">
        <v>1</v>
      </c>
      <c r="AI20" s="189" t="s">
        <v>189</v>
      </c>
      <c r="AJ20" s="190" t="s">
        <v>190</v>
      </c>
      <c r="AK20" s="148"/>
      <c r="AL20" s="148"/>
      <c r="AM20" s="148"/>
      <c r="AN20" s="149"/>
      <c r="AO20" s="191" t="s">
        <v>135</v>
      </c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</row>
    <row r="21" spans="1:41" s="131" customFormat="1" ht="12.75">
      <c r="A21" s="104" t="s">
        <v>228</v>
      </c>
      <c r="B21" s="106" t="s">
        <v>229</v>
      </c>
      <c r="C21" s="185" t="s">
        <v>12</v>
      </c>
      <c r="D21" s="192"/>
      <c r="E21" s="142"/>
      <c r="F21" s="193"/>
      <c r="G21" s="192"/>
      <c r="H21" s="194"/>
      <c r="I21" s="193"/>
      <c r="J21" s="192">
        <v>2</v>
      </c>
      <c r="K21" s="194"/>
      <c r="L21" s="193"/>
      <c r="M21" s="192"/>
      <c r="N21" s="194"/>
      <c r="O21" s="193"/>
      <c r="P21" s="192"/>
      <c r="Q21" s="194"/>
      <c r="R21" s="193"/>
      <c r="S21" s="192"/>
      <c r="T21" s="194"/>
      <c r="U21" s="193"/>
      <c r="V21" s="192"/>
      <c r="W21" s="194"/>
      <c r="X21" s="193"/>
      <c r="Y21" s="192"/>
      <c r="Z21" s="194"/>
      <c r="AA21" s="193"/>
      <c r="AB21" s="192"/>
      <c r="AC21" s="194"/>
      <c r="AD21" s="193"/>
      <c r="AE21" s="192"/>
      <c r="AF21" s="194"/>
      <c r="AG21" s="193"/>
      <c r="AH21" s="185">
        <v>2</v>
      </c>
      <c r="AI21" s="195" t="s">
        <v>209</v>
      </c>
      <c r="AJ21" s="196" t="s">
        <v>230</v>
      </c>
      <c r="AK21" s="133"/>
      <c r="AL21" s="133"/>
      <c r="AM21" s="157"/>
      <c r="AN21" s="157"/>
      <c r="AO21" s="102" t="s">
        <v>231</v>
      </c>
    </row>
    <row r="22" spans="1:41" s="131" customFormat="1" ht="12.75">
      <c r="A22" s="104" t="s">
        <v>232</v>
      </c>
      <c r="B22" s="104" t="s">
        <v>233</v>
      </c>
      <c r="C22" s="132" t="s">
        <v>12</v>
      </c>
      <c r="D22" s="133">
        <v>1</v>
      </c>
      <c r="E22" s="134"/>
      <c r="F22" s="135"/>
      <c r="G22" s="133"/>
      <c r="H22" s="136"/>
      <c r="I22" s="135"/>
      <c r="J22" s="133"/>
      <c r="K22" s="136"/>
      <c r="L22" s="135"/>
      <c r="M22" s="133"/>
      <c r="N22" s="136"/>
      <c r="O22" s="135"/>
      <c r="P22" s="133"/>
      <c r="Q22" s="136"/>
      <c r="R22" s="135"/>
      <c r="S22" s="133"/>
      <c r="T22" s="136"/>
      <c r="U22" s="135"/>
      <c r="V22" s="133"/>
      <c r="W22" s="136"/>
      <c r="X22" s="135"/>
      <c r="Y22" s="133"/>
      <c r="Z22" s="136"/>
      <c r="AA22" s="135"/>
      <c r="AB22" s="133"/>
      <c r="AC22" s="136"/>
      <c r="AD22" s="135"/>
      <c r="AE22" s="133"/>
      <c r="AF22" s="136"/>
      <c r="AG22" s="135"/>
      <c r="AH22" s="132">
        <v>1</v>
      </c>
      <c r="AI22" s="197"/>
      <c r="AJ22" s="196"/>
      <c r="AK22" s="133"/>
      <c r="AL22" s="133"/>
      <c r="AM22" s="139"/>
      <c r="AN22" s="157"/>
      <c r="AO22" s="102" t="s">
        <v>132</v>
      </c>
    </row>
    <row r="23" spans="1:41" s="131" customFormat="1" ht="12.75">
      <c r="A23" s="104" t="s">
        <v>234</v>
      </c>
      <c r="B23" s="104" t="s">
        <v>233</v>
      </c>
      <c r="C23" s="132" t="s">
        <v>11</v>
      </c>
      <c r="D23" s="133"/>
      <c r="E23" s="134"/>
      <c r="F23" s="135">
        <v>1</v>
      </c>
      <c r="G23" s="133"/>
      <c r="H23" s="136"/>
      <c r="I23" s="135"/>
      <c r="J23" s="133"/>
      <c r="K23" s="136"/>
      <c r="L23" s="135"/>
      <c r="M23" s="133"/>
      <c r="N23" s="136"/>
      <c r="O23" s="135"/>
      <c r="P23" s="133"/>
      <c r="Q23" s="136"/>
      <c r="R23" s="135"/>
      <c r="S23" s="133"/>
      <c r="T23" s="136"/>
      <c r="U23" s="135"/>
      <c r="V23" s="133"/>
      <c r="W23" s="136"/>
      <c r="X23" s="135"/>
      <c r="Y23" s="133"/>
      <c r="Z23" s="136"/>
      <c r="AA23" s="135"/>
      <c r="AB23" s="133"/>
      <c r="AC23" s="136"/>
      <c r="AD23" s="135"/>
      <c r="AE23" s="133"/>
      <c r="AF23" s="136"/>
      <c r="AG23" s="135"/>
      <c r="AH23" s="132">
        <v>1</v>
      </c>
      <c r="AI23" s="197"/>
      <c r="AJ23" s="198"/>
      <c r="AK23" s="133"/>
      <c r="AL23" s="133"/>
      <c r="AM23" s="157"/>
      <c r="AN23" s="157"/>
      <c r="AO23" s="102" t="s">
        <v>132</v>
      </c>
    </row>
    <row r="24" spans="1:41" s="131" customFormat="1" ht="12.75">
      <c r="A24" s="104" t="s">
        <v>235</v>
      </c>
      <c r="B24" s="104" t="s">
        <v>236</v>
      </c>
      <c r="C24" s="132" t="s">
        <v>11</v>
      </c>
      <c r="D24" s="133"/>
      <c r="E24" s="134"/>
      <c r="F24" s="135"/>
      <c r="G24" s="133"/>
      <c r="H24" s="136"/>
      <c r="I24" s="135"/>
      <c r="J24" s="133"/>
      <c r="K24" s="136">
        <v>1</v>
      </c>
      <c r="L24" s="135"/>
      <c r="M24" s="133"/>
      <c r="N24" s="136"/>
      <c r="O24" s="135"/>
      <c r="P24" s="133"/>
      <c r="Q24" s="136"/>
      <c r="R24" s="135"/>
      <c r="S24" s="133"/>
      <c r="T24" s="136"/>
      <c r="U24" s="135"/>
      <c r="V24" s="133"/>
      <c r="W24" s="136"/>
      <c r="X24" s="135"/>
      <c r="Y24" s="133"/>
      <c r="Z24" s="136"/>
      <c r="AA24" s="135"/>
      <c r="AB24" s="133"/>
      <c r="AC24" s="136"/>
      <c r="AD24" s="135"/>
      <c r="AE24" s="133"/>
      <c r="AF24" s="136"/>
      <c r="AG24" s="135"/>
      <c r="AH24" s="132">
        <v>1</v>
      </c>
      <c r="AI24" s="195" t="s">
        <v>234</v>
      </c>
      <c r="AJ24" s="196" t="s">
        <v>237</v>
      </c>
      <c r="AK24" s="141"/>
      <c r="AL24" s="133"/>
      <c r="AM24" s="157"/>
      <c r="AN24" s="157"/>
      <c r="AO24" s="102" t="s">
        <v>132</v>
      </c>
    </row>
    <row r="25" spans="1:41" s="131" customFormat="1" ht="12.75">
      <c r="A25" s="104" t="s">
        <v>238</v>
      </c>
      <c r="B25" s="104" t="s">
        <v>239</v>
      </c>
      <c r="C25" s="132" t="s">
        <v>240</v>
      </c>
      <c r="D25" s="133"/>
      <c r="E25" s="134"/>
      <c r="F25" s="135"/>
      <c r="G25" s="133"/>
      <c r="H25" s="136"/>
      <c r="I25" s="135"/>
      <c r="J25" s="133">
        <v>2</v>
      </c>
      <c r="K25" s="136"/>
      <c r="L25" s="135"/>
      <c r="M25" s="133"/>
      <c r="N25" s="136"/>
      <c r="O25" s="135"/>
      <c r="P25" s="133"/>
      <c r="Q25" s="136"/>
      <c r="R25" s="135"/>
      <c r="S25" s="133"/>
      <c r="T25" s="136"/>
      <c r="U25" s="135"/>
      <c r="V25" s="133"/>
      <c r="W25" s="136"/>
      <c r="X25" s="135"/>
      <c r="Y25" s="133"/>
      <c r="Z25" s="136"/>
      <c r="AA25" s="135"/>
      <c r="AB25" s="133"/>
      <c r="AC25" s="136"/>
      <c r="AD25" s="135"/>
      <c r="AE25" s="133"/>
      <c r="AF25" s="136"/>
      <c r="AG25" s="135"/>
      <c r="AH25" s="132">
        <v>2</v>
      </c>
      <c r="AI25" s="199"/>
      <c r="AJ25" s="157"/>
      <c r="AK25" s="133"/>
      <c r="AL25" s="133"/>
      <c r="AM25" s="157"/>
      <c r="AN25" s="157"/>
      <c r="AO25" s="102" t="s">
        <v>241</v>
      </c>
    </row>
    <row r="26" spans="1:41" s="131" customFormat="1" ht="12.75">
      <c r="A26" s="104" t="s">
        <v>242</v>
      </c>
      <c r="B26" s="104" t="s">
        <v>243</v>
      </c>
      <c r="C26" s="132" t="s">
        <v>12</v>
      </c>
      <c r="D26" s="133"/>
      <c r="E26" s="134"/>
      <c r="F26" s="135"/>
      <c r="G26" s="133"/>
      <c r="H26" s="136"/>
      <c r="I26" s="135"/>
      <c r="J26" s="133">
        <v>3</v>
      </c>
      <c r="K26" s="136"/>
      <c r="L26" s="135"/>
      <c r="M26" s="133"/>
      <c r="N26" s="136"/>
      <c r="O26" s="135"/>
      <c r="P26" s="133"/>
      <c r="Q26" s="136"/>
      <c r="R26" s="135"/>
      <c r="S26" s="133"/>
      <c r="T26" s="136"/>
      <c r="U26" s="135"/>
      <c r="V26" s="133"/>
      <c r="W26" s="136"/>
      <c r="X26" s="135"/>
      <c r="Y26" s="133"/>
      <c r="Z26" s="136"/>
      <c r="AA26" s="135"/>
      <c r="AB26" s="133"/>
      <c r="AC26" s="136"/>
      <c r="AD26" s="135"/>
      <c r="AE26" s="133"/>
      <c r="AF26" s="136"/>
      <c r="AG26" s="135"/>
      <c r="AH26" s="132">
        <v>3</v>
      </c>
      <c r="AI26" s="200" t="s">
        <v>223</v>
      </c>
      <c r="AJ26" s="190" t="s">
        <v>224</v>
      </c>
      <c r="AK26" s="133"/>
      <c r="AL26" s="133"/>
      <c r="AM26" s="157"/>
      <c r="AN26" s="157"/>
      <c r="AO26" s="102" t="s">
        <v>244</v>
      </c>
    </row>
    <row r="27" spans="1:41" s="131" customFormat="1" ht="12.75">
      <c r="A27" s="104" t="s">
        <v>245</v>
      </c>
      <c r="B27" s="104" t="s">
        <v>246</v>
      </c>
      <c r="C27" s="132" t="s">
        <v>12</v>
      </c>
      <c r="D27" s="133"/>
      <c r="E27" s="134"/>
      <c r="F27" s="135"/>
      <c r="G27" s="133"/>
      <c r="H27" s="136"/>
      <c r="I27" s="135"/>
      <c r="J27" s="133"/>
      <c r="K27" s="136"/>
      <c r="L27" s="135"/>
      <c r="M27" s="133">
        <v>2</v>
      </c>
      <c r="N27" s="136"/>
      <c r="O27" s="135"/>
      <c r="P27" s="133"/>
      <c r="Q27" s="136"/>
      <c r="R27" s="135"/>
      <c r="S27" s="133"/>
      <c r="T27" s="136"/>
      <c r="U27" s="135"/>
      <c r="V27" s="133"/>
      <c r="W27" s="136"/>
      <c r="X27" s="135"/>
      <c r="Y27" s="133"/>
      <c r="Z27" s="136"/>
      <c r="AA27" s="135"/>
      <c r="AB27" s="133"/>
      <c r="AC27" s="136"/>
      <c r="AD27" s="135"/>
      <c r="AE27" s="133"/>
      <c r="AF27" s="136"/>
      <c r="AG27" s="135"/>
      <c r="AH27" s="132">
        <v>2</v>
      </c>
      <c r="AI27" s="200" t="s">
        <v>219</v>
      </c>
      <c r="AJ27" s="190" t="s">
        <v>220</v>
      </c>
      <c r="AK27" s="141"/>
      <c r="AL27" s="141"/>
      <c r="AM27" s="139"/>
      <c r="AN27" s="140"/>
      <c r="AO27" s="102" t="s">
        <v>221</v>
      </c>
    </row>
    <row r="28" spans="1:41" s="131" customFormat="1" ht="12.75">
      <c r="A28" s="104" t="s">
        <v>247</v>
      </c>
      <c r="B28" s="104" t="s">
        <v>248</v>
      </c>
      <c r="C28" s="132" t="s">
        <v>11</v>
      </c>
      <c r="D28" s="133"/>
      <c r="E28" s="134"/>
      <c r="F28" s="135"/>
      <c r="G28" s="133"/>
      <c r="H28" s="136"/>
      <c r="I28" s="135">
        <v>3</v>
      </c>
      <c r="J28" s="133"/>
      <c r="K28" s="136"/>
      <c r="L28" s="135"/>
      <c r="M28" s="133"/>
      <c r="N28" s="136"/>
      <c r="O28" s="135"/>
      <c r="P28" s="133"/>
      <c r="Q28" s="136"/>
      <c r="R28" s="135"/>
      <c r="S28" s="133"/>
      <c r="T28" s="136"/>
      <c r="U28" s="135"/>
      <c r="V28" s="133"/>
      <c r="W28" s="136"/>
      <c r="X28" s="135"/>
      <c r="Y28" s="133"/>
      <c r="Z28" s="136"/>
      <c r="AA28" s="135"/>
      <c r="AB28" s="133"/>
      <c r="AC28" s="136"/>
      <c r="AD28" s="135"/>
      <c r="AE28" s="133"/>
      <c r="AF28" s="136"/>
      <c r="AG28" s="135"/>
      <c r="AH28" s="132">
        <v>3</v>
      </c>
      <c r="AI28" s="200" t="s">
        <v>189</v>
      </c>
      <c r="AJ28" s="190" t="s">
        <v>190</v>
      </c>
      <c r="AK28" s="133"/>
      <c r="AL28" s="133"/>
      <c r="AM28" s="157"/>
      <c r="AN28" s="157"/>
      <c r="AO28" s="102" t="s">
        <v>193</v>
      </c>
    </row>
    <row r="29" spans="1:41" s="131" customFormat="1" ht="12.75">
      <c r="A29" s="104" t="s">
        <v>249</v>
      </c>
      <c r="B29" s="104" t="s">
        <v>250</v>
      </c>
      <c r="C29" s="132" t="s">
        <v>12</v>
      </c>
      <c r="D29" s="133"/>
      <c r="E29" s="134"/>
      <c r="F29" s="135"/>
      <c r="G29" s="133">
        <v>1</v>
      </c>
      <c r="H29" s="136"/>
      <c r="I29" s="135"/>
      <c r="J29" s="133"/>
      <c r="K29" s="136"/>
      <c r="L29" s="135"/>
      <c r="M29" s="133"/>
      <c r="N29" s="136"/>
      <c r="O29" s="135"/>
      <c r="P29" s="133"/>
      <c r="Q29" s="136"/>
      <c r="R29" s="135"/>
      <c r="S29" s="133"/>
      <c r="T29" s="136"/>
      <c r="U29" s="135"/>
      <c r="V29" s="133"/>
      <c r="W29" s="136"/>
      <c r="X29" s="135"/>
      <c r="Y29" s="133"/>
      <c r="Z29" s="136"/>
      <c r="AA29" s="135"/>
      <c r="AB29" s="133"/>
      <c r="AC29" s="136"/>
      <c r="AD29" s="135"/>
      <c r="AE29" s="133"/>
      <c r="AF29" s="136"/>
      <c r="AG29" s="135"/>
      <c r="AH29" s="132">
        <v>1</v>
      </c>
      <c r="AI29" s="201" t="s">
        <v>232</v>
      </c>
      <c r="AJ29" s="202" t="s">
        <v>251</v>
      </c>
      <c r="AK29" s="133"/>
      <c r="AL29" s="203"/>
      <c r="AM29" s="157"/>
      <c r="AN29" s="157"/>
      <c r="AO29" s="102" t="s">
        <v>252</v>
      </c>
    </row>
    <row r="30" spans="1:41" s="131" customFormat="1" ht="12.75">
      <c r="A30" s="104" t="s">
        <v>253</v>
      </c>
      <c r="B30" s="104" t="s">
        <v>250</v>
      </c>
      <c r="C30" s="132" t="s">
        <v>11</v>
      </c>
      <c r="D30" s="133"/>
      <c r="E30" s="134"/>
      <c r="F30" s="135"/>
      <c r="G30" s="133"/>
      <c r="H30" s="136"/>
      <c r="I30" s="135">
        <v>1</v>
      </c>
      <c r="J30" s="133"/>
      <c r="K30" s="136"/>
      <c r="L30" s="135"/>
      <c r="M30" s="133"/>
      <c r="N30" s="136"/>
      <c r="O30" s="135"/>
      <c r="P30" s="133"/>
      <c r="Q30" s="136"/>
      <c r="R30" s="135"/>
      <c r="S30" s="133"/>
      <c r="T30" s="136"/>
      <c r="U30" s="135"/>
      <c r="V30" s="133"/>
      <c r="W30" s="136"/>
      <c r="X30" s="135"/>
      <c r="Y30" s="133"/>
      <c r="Z30" s="136"/>
      <c r="AA30" s="135"/>
      <c r="AB30" s="133"/>
      <c r="AC30" s="136"/>
      <c r="AD30" s="135"/>
      <c r="AE30" s="133"/>
      <c r="AF30" s="136"/>
      <c r="AG30" s="135"/>
      <c r="AH30" s="132">
        <v>1</v>
      </c>
      <c r="AI30" s="201" t="s">
        <v>234</v>
      </c>
      <c r="AJ30" s="202" t="s">
        <v>237</v>
      </c>
      <c r="AK30" s="133"/>
      <c r="AL30" s="203"/>
      <c r="AM30" s="157"/>
      <c r="AN30" s="157"/>
      <c r="AO30" s="102" t="s">
        <v>254</v>
      </c>
    </row>
    <row r="31" spans="1:41" s="131" customFormat="1" ht="12.75">
      <c r="A31" s="104" t="s">
        <v>255</v>
      </c>
      <c r="B31" s="104" t="s">
        <v>256</v>
      </c>
      <c r="C31" s="132" t="s">
        <v>12</v>
      </c>
      <c r="D31" s="133"/>
      <c r="E31" s="134"/>
      <c r="F31" s="135"/>
      <c r="G31" s="133"/>
      <c r="H31" s="136"/>
      <c r="I31" s="135"/>
      <c r="J31" s="133"/>
      <c r="K31" s="136"/>
      <c r="L31" s="135"/>
      <c r="M31" s="133">
        <v>2</v>
      </c>
      <c r="N31" s="136"/>
      <c r="O31" s="135"/>
      <c r="P31" s="133"/>
      <c r="Q31" s="136"/>
      <c r="R31" s="135"/>
      <c r="S31" s="133"/>
      <c r="T31" s="136"/>
      <c r="U31" s="135"/>
      <c r="V31" s="133"/>
      <c r="W31" s="136"/>
      <c r="X31" s="135"/>
      <c r="Y31" s="133"/>
      <c r="Z31" s="136"/>
      <c r="AA31" s="135"/>
      <c r="AB31" s="133"/>
      <c r="AC31" s="136"/>
      <c r="AD31" s="135"/>
      <c r="AE31" s="133"/>
      <c r="AF31" s="136"/>
      <c r="AG31" s="135"/>
      <c r="AH31" s="132">
        <v>3</v>
      </c>
      <c r="AI31" s="200" t="s">
        <v>228</v>
      </c>
      <c r="AJ31" s="204" t="s">
        <v>229</v>
      </c>
      <c r="AK31" s="138" t="s">
        <v>257</v>
      </c>
      <c r="AL31" s="138" t="s">
        <v>258</v>
      </c>
      <c r="AM31" s="157"/>
      <c r="AN31" s="157"/>
      <c r="AO31" s="102" t="s">
        <v>259</v>
      </c>
    </row>
    <row r="32" spans="1:41" s="131" customFormat="1" ht="12.75">
      <c r="A32" s="104" t="s">
        <v>257</v>
      </c>
      <c r="B32" s="104" t="s">
        <v>258</v>
      </c>
      <c r="C32" s="132" t="s">
        <v>208</v>
      </c>
      <c r="D32" s="133"/>
      <c r="E32" s="134"/>
      <c r="F32" s="135"/>
      <c r="G32" s="133"/>
      <c r="H32" s="136"/>
      <c r="I32" s="135"/>
      <c r="J32" s="133"/>
      <c r="K32" s="136"/>
      <c r="L32" s="135"/>
      <c r="M32" s="133"/>
      <c r="N32" s="136"/>
      <c r="O32" s="135">
        <v>1</v>
      </c>
      <c r="P32" s="133"/>
      <c r="Q32" s="136"/>
      <c r="R32" s="135"/>
      <c r="S32" s="133"/>
      <c r="T32" s="136"/>
      <c r="U32" s="135"/>
      <c r="V32" s="133"/>
      <c r="W32" s="136"/>
      <c r="X32" s="135"/>
      <c r="Y32" s="133"/>
      <c r="Z32" s="136"/>
      <c r="AA32" s="135"/>
      <c r="AB32" s="133"/>
      <c r="AC32" s="136"/>
      <c r="AD32" s="135"/>
      <c r="AE32" s="133"/>
      <c r="AF32" s="136"/>
      <c r="AG32" s="135"/>
      <c r="AH32" s="132">
        <v>0</v>
      </c>
      <c r="AI32" s="200" t="s">
        <v>228</v>
      </c>
      <c r="AJ32" s="204" t="s">
        <v>229</v>
      </c>
      <c r="AK32" s="138" t="s">
        <v>255</v>
      </c>
      <c r="AL32" s="138" t="s">
        <v>256</v>
      </c>
      <c r="AM32" s="157"/>
      <c r="AN32" s="157"/>
      <c r="AO32" s="102" t="s">
        <v>260</v>
      </c>
    </row>
    <row r="33" spans="1:41" s="131" customFormat="1" ht="12.75">
      <c r="A33" s="104" t="s">
        <v>261</v>
      </c>
      <c r="B33" s="104" t="s">
        <v>262</v>
      </c>
      <c r="C33" s="132" t="s">
        <v>23</v>
      </c>
      <c r="D33" s="133"/>
      <c r="E33" s="134"/>
      <c r="F33" s="135"/>
      <c r="G33" s="133"/>
      <c r="H33" s="136"/>
      <c r="I33" s="135"/>
      <c r="J33" s="133"/>
      <c r="K33" s="136"/>
      <c r="L33" s="135"/>
      <c r="M33" s="133"/>
      <c r="N33" s="136"/>
      <c r="O33" s="135"/>
      <c r="P33" s="133">
        <v>1</v>
      </c>
      <c r="Q33" s="136"/>
      <c r="R33" s="135"/>
      <c r="S33" s="133"/>
      <c r="T33" s="136"/>
      <c r="U33" s="135"/>
      <c r="V33" s="133"/>
      <c r="W33" s="136"/>
      <c r="X33" s="135"/>
      <c r="Y33" s="133"/>
      <c r="Z33" s="136"/>
      <c r="AA33" s="135"/>
      <c r="AB33" s="133"/>
      <c r="AC33" s="136"/>
      <c r="AD33" s="135"/>
      <c r="AE33" s="133"/>
      <c r="AF33" s="136"/>
      <c r="AG33" s="135"/>
      <c r="AH33" s="132">
        <v>1</v>
      </c>
      <c r="AI33" s="205" t="s">
        <v>194</v>
      </c>
      <c r="AJ33" s="205" t="s">
        <v>195</v>
      </c>
      <c r="AK33" s="206" t="s">
        <v>200</v>
      </c>
      <c r="AL33" s="207" t="s">
        <v>201</v>
      </c>
      <c r="AM33" s="207" t="s">
        <v>213</v>
      </c>
      <c r="AN33" s="207" t="s">
        <v>214</v>
      </c>
      <c r="AO33" s="102" t="s">
        <v>263</v>
      </c>
    </row>
    <row r="34" spans="1:41" s="131" customFormat="1" ht="12.75">
      <c r="A34" s="104" t="s">
        <v>264</v>
      </c>
      <c r="B34" s="104" t="s">
        <v>265</v>
      </c>
      <c r="C34" s="132" t="s">
        <v>12</v>
      </c>
      <c r="D34" s="133"/>
      <c r="E34" s="134"/>
      <c r="F34" s="135"/>
      <c r="G34" s="133"/>
      <c r="H34" s="136"/>
      <c r="I34" s="135"/>
      <c r="J34" s="133"/>
      <c r="K34" s="136"/>
      <c r="L34" s="135"/>
      <c r="M34" s="133"/>
      <c r="N34" s="136"/>
      <c r="O34" s="135"/>
      <c r="P34" s="133">
        <v>3</v>
      </c>
      <c r="Q34" s="136"/>
      <c r="R34" s="135"/>
      <c r="S34" s="133"/>
      <c r="T34" s="136"/>
      <c r="U34" s="135"/>
      <c r="V34" s="133"/>
      <c r="W34" s="136"/>
      <c r="X34" s="135"/>
      <c r="Y34" s="133"/>
      <c r="Z34" s="136"/>
      <c r="AA34" s="135"/>
      <c r="AB34" s="133"/>
      <c r="AC34" s="136"/>
      <c r="AD34" s="135"/>
      <c r="AE34" s="133"/>
      <c r="AF34" s="136"/>
      <c r="AG34" s="135"/>
      <c r="AH34" s="132">
        <v>3</v>
      </c>
      <c r="AI34" s="200" t="s">
        <v>223</v>
      </c>
      <c r="AJ34" s="204" t="s">
        <v>224</v>
      </c>
      <c r="AK34" s="157"/>
      <c r="AL34" s="157"/>
      <c r="AM34" s="157"/>
      <c r="AN34" s="157"/>
      <c r="AO34" s="102" t="s">
        <v>266</v>
      </c>
    </row>
    <row r="35" spans="1:41" s="131" customFormat="1" ht="12.75">
      <c r="A35" s="104" t="s">
        <v>267</v>
      </c>
      <c r="B35" s="104" t="s">
        <v>268</v>
      </c>
      <c r="C35" s="132" t="s">
        <v>12</v>
      </c>
      <c r="D35" s="133"/>
      <c r="E35" s="134"/>
      <c r="F35" s="135"/>
      <c r="G35" s="133"/>
      <c r="H35" s="136"/>
      <c r="I35" s="135"/>
      <c r="J35" s="133">
        <v>1</v>
      </c>
      <c r="K35" s="136"/>
      <c r="L35" s="135"/>
      <c r="M35" s="133"/>
      <c r="N35" s="136"/>
      <c r="O35" s="135"/>
      <c r="P35" s="133"/>
      <c r="Q35" s="136"/>
      <c r="R35" s="135"/>
      <c r="S35" s="133"/>
      <c r="T35" s="136"/>
      <c r="U35" s="135"/>
      <c r="V35" s="133"/>
      <c r="W35" s="136"/>
      <c r="X35" s="135"/>
      <c r="Y35" s="133"/>
      <c r="Z35" s="136"/>
      <c r="AA35" s="135"/>
      <c r="AB35" s="133"/>
      <c r="AC35" s="136"/>
      <c r="AD35" s="135"/>
      <c r="AE35" s="133"/>
      <c r="AF35" s="136"/>
      <c r="AG35" s="135"/>
      <c r="AH35" s="132">
        <v>0</v>
      </c>
      <c r="AI35" s="137" t="s">
        <v>269</v>
      </c>
      <c r="AJ35" s="208" t="s">
        <v>270</v>
      </c>
      <c r="AK35" s="157"/>
      <c r="AL35" s="157"/>
      <c r="AM35" s="157"/>
      <c r="AN35" s="157"/>
      <c r="AO35" s="102" t="s">
        <v>271</v>
      </c>
    </row>
    <row r="36" spans="1:41" s="131" customFormat="1" ht="12.75">
      <c r="A36" s="104" t="s">
        <v>269</v>
      </c>
      <c r="B36" s="104" t="s">
        <v>270</v>
      </c>
      <c r="C36" s="132" t="s">
        <v>11</v>
      </c>
      <c r="D36" s="133"/>
      <c r="E36" s="134"/>
      <c r="F36" s="135"/>
      <c r="G36" s="133"/>
      <c r="H36" s="136"/>
      <c r="I36" s="135"/>
      <c r="J36" s="133"/>
      <c r="K36" s="136"/>
      <c r="L36" s="135">
        <v>2</v>
      </c>
      <c r="M36" s="133"/>
      <c r="N36" s="136"/>
      <c r="O36" s="135"/>
      <c r="P36" s="133"/>
      <c r="Q36" s="136"/>
      <c r="R36" s="135"/>
      <c r="S36" s="133"/>
      <c r="T36" s="136"/>
      <c r="U36" s="135"/>
      <c r="V36" s="133"/>
      <c r="W36" s="136"/>
      <c r="X36" s="135"/>
      <c r="Y36" s="133"/>
      <c r="Z36" s="136"/>
      <c r="AA36" s="135"/>
      <c r="AB36" s="133"/>
      <c r="AC36" s="136"/>
      <c r="AD36" s="135"/>
      <c r="AE36" s="133"/>
      <c r="AF36" s="136"/>
      <c r="AG36" s="135"/>
      <c r="AH36" s="132">
        <v>3</v>
      </c>
      <c r="AI36" s="137" t="s">
        <v>267</v>
      </c>
      <c r="AJ36" s="208" t="s">
        <v>268</v>
      </c>
      <c r="AK36" s="157"/>
      <c r="AL36" s="157"/>
      <c r="AM36" s="157"/>
      <c r="AN36" s="157"/>
      <c r="AO36" s="102" t="s">
        <v>271</v>
      </c>
    </row>
    <row r="37" spans="1:41" s="131" customFormat="1" ht="12.75">
      <c r="A37" s="104" t="s">
        <v>272</v>
      </c>
      <c r="B37" s="104" t="s">
        <v>273</v>
      </c>
      <c r="C37" s="132" t="s">
        <v>12</v>
      </c>
      <c r="D37" s="133"/>
      <c r="E37" s="134"/>
      <c r="F37" s="135"/>
      <c r="G37" s="133"/>
      <c r="H37" s="136"/>
      <c r="I37" s="135"/>
      <c r="J37" s="133"/>
      <c r="K37" s="136"/>
      <c r="L37" s="135"/>
      <c r="M37" s="133"/>
      <c r="N37" s="136"/>
      <c r="O37" s="135"/>
      <c r="P37" s="133">
        <v>2</v>
      </c>
      <c r="Q37" s="136"/>
      <c r="R37" s="135"/>
      <c r="S37" s="133"/>
      <c r="T37" s="136"/>
      <c r="U37" s="135"/>
      <c r="V37" s="133"/>
      <c r="W37" s="136"/>
      <c r="X37" s="135"/>
      <c r="Y37" s="133"/>
      <c r="Z37" s="136"/>
      <c r="AA37" s="135"/>
      <c r="AB37" s="133"/>
      <c r="AC37" s="136"/>
      <c r="AD37" s="135"/>
      <c r="AE37" s="133"/>
      <c r="AF37" s="136"/>
      <c r="AG37" s="135"/>
      <c r="AH37" s="132">
        <v>2</v>
      </c>
      <c r="AI37" s="137" t="s">
        <v>274</v>
      </c>
      <c r="AJ37" s="208" t="s">
        <v>275</v>
      </c>
      <c r="AK37" s="190" t="s">
        <v>226</v>
      </c>
      <c r="AL37" s="190" t="s">
        <v>227</v>
      </c>
      <c r="AM37" s="190"/>
      <c r="AN37" s="190"/>
      <c r="AO37" s="102" t="s">
        <v>276</v>
      </c>
    </row>
    <row r="38" spans="1:41" s="131" customFormat="1" ht="12.75">
      <c r="A38" s="104" t="s">
        <v>274</v>
      </c>
      <c r="B38" s="104" t="s">
        <v>275</v>
      </c>
      <c r="C38" s="132" t="s">
        <v>11</v>
      </c>
      <c r="D38" s="133"/>
      <c r="E38" s="134"/>
      <c r="F38" s="135"/>
      <c r="G38" s="133"/>
      <c r="H38" s="136"/>
      <c r="I38" s="135"/>
      <c r="J38" s="133"/>
      <c r="K38" s="136"/>
      <c r="L38" s="135"/>
      <c r="M38" s="133"/>
      <c r="N38" s="136"/>
      <c r="O38" s="135"/>
      <c r="P38" s="133"/>
      <c r="Q38" s="136"/>
      <c r="R38" s="135">
        <v>2</v>
      </c>
      <c r="S38" s="133"/>
      <c r="T38" s="136"/>
      <c r="U38" s="135"/>
      <c r="V38" s="133"/>
      <c r="W38" s="136"/>
      <c r="X38" s="135"/>
      <c r="Y38" s="133"/>
      <c r="Z38" s="136"/>
      <c r="AA38" s="135"/>
      <c r="AB38" s="133"/>
      <c r="AC38" s="136"/>
      <c r="AD38" s="135"/>
      <c r="AE38" s="133"/>
      <c r="AF38" s="136"/>
      <c r="AG38" s="135"/>
      <c r="AH38" s="132">
        <v>2</v>
      </c>
      <c r="AI38" s="137" t="s">
        <v>272</v>
      </c>
      <c r="AJ38" s="208" t="s">
        <v>273</v>
      </c>
      <c r="AK38" s="190"/>
      <c r="AL38" s="190"/>
      <c r="AM38" s="139"/>
      <c r="AN38" s="140"/>
      <c r="AO38" s="102" t="s">
        <v>276</v>
      </c>
    </row>
    <row r="39" spans="1:41" s="131" customFormat="1" ht="12.75">
      <c r="A39" s="104" t="s">
        <v>277</v>
      </c>
      <c r="B39" s="104" t="s">
        <v>278</v>
      </c>
      <c r="C39" s="132" t="s">
        <v>12</v>
      </c>
      <c r="D39" s="133"/>
      <c r="E39" s="134"/>
      <c r="F39" s="135"/>
      <c r="G39" s="133"/>
      <c r="H39" s="136"/>
      <c r="I39" s="135"/>
      <c r="J39" s="133"/>
      <c r="K39" s="136"/>
      <c r="L39" s="135"/>
      <c r="M39" s="133"/>
      <c r="N39" s="136"/>
      <c r="O39" s="135"/>
      <c r="P39" s="133">
        <v>2</v>
      </c>
      <c r="Q39" s="136"/>
      <c r="R39" s="135"/>
      <c r="S39" s="133"/>
      <c r="T39" s="136"/>
      <c r="U39" s="135"/>
      <c r="V39" s="133"/>
      <c r="W39" s="136"/>
      <c r="X39" s="135"/>
      <c r="Y39" s="133"/>
      <c r="Z39" s="136"/>
      <c r="AA39" s="135"/>
      <c r="AB39" s="133"/>
      <c r="AC39" s="136"/>
      <c r="AD39" s="135"/>
      <c r="AE39" s="133"/>
      <c r="AF39" s="136"/>
      <c r="AG39" s="135"/>
      <c r="AH39" s="132">
        <v>2</v>
      </c>
      <c r="AI39" s="153" t="s">
        <v>279</v>
      </c>
      <c r="AJ39" s="153" t="s">
        <v>280</v>
      </c>
      <c r="AK39" s="209" t="s">
        <v>232</v>
      </c>
      <c r="AL39" s="210" t="s">
        <v>233</v>
      </c>
      <c r="AM39" s="211" t="s">
        <v>219</v>
      </c>
      <c r="AN39" s="211" t="s">
        <v>220</v>
      </c>
      <c r="AO39" s="102" t="s">
        <v>281</v>
      </c>
    </row>
    <row r="40" spans="1:41" s="131" customFormat="1" ht="12.75">
      <c r="A40" s="104" t="s">
        <v>279</v>
      </c>
      <c r="B40" s="104" t="s">
        <v>280</v>
      </c>
      <c r="C40" s="132" t="s">
        <v>11</v>
      </c>
      <c r="D40" s="133"/>
      <c r="E40" s="134"/>
      <c r="F40" s="135"/>
      <c r="G40" s="133"/>
      <c r="H40" s="136"/>
      <c r="I40" s="135"/>
      <c r="J40" s="133"/>
      <c r="K40" s="136"/>
      <c r="L40" s="135"/>
      <c r="M40" s="133"/>
      <c r="N40" s="136"/>
      <c r="O40" s="135"/>
      <c r="P40" s="133"/>
      <c r="Q40" s="136"/>
      <c r="R40" s="135">
        <v>1</v>
      </c>
      <c r="S40" s="133"/>
      <c r="T40" s="136"/>
      <c r="U40" s="135"/>
      <c r="V40" s="133"/>
      <c r="W40" s="136"/>
      <c r="X40" s="135"/>
      <c r="Y40" s="133"/>
      <c r="Z40" s="136"/>
      <c r="AA40" s="135"/>
      <c r="AB40" s="133"/>
      <c r="AC40" s="136"/>
      <c r="AD40" s="135"/>
      <c r="AE40" s="133"/>
      <c r="AF40" s="136"/>
      <c r="AG40" s="135"/>
      <c r="AH40" s="132">
        <v>1</v>
      </c>
      <c r="AI40" s="153" t="s">
        <v>277</v>
      </c>
      <c r="AJ40" s="153" t="s">
        <v>278</v>
      </c>
      <c r="AK40" s="211"/>
      <c r="AL40" s="211"/>
      <c r="AM40" s="149"/>
      <c r="AN40" s="149"/>
      <c r="AO40" s="102" t="s">
        <v>281</v>
      </c>
    </row>
    <row r="41" spans="1:41" s="131" customFormat="1" ht="12.75">
      <c r="A41" s="104" t="s">
        <v>282</v>
      </c>
      <c r="B41" s="104" t="s">
        <v>283</v>
      </c>
      <c r="C41" s="132" t="s">
        <v>12</v>
      </c>
      <c r="D41" s="133"/>
      <c r="E41" s="134"/>
      <c r="F41" s="135"/>
      <c r="G41" s="133"/>
      <c r="H41" s="136"/>
      <c r="I41" s="135"/>
      <c r="J41" s="133"/>
      <c r="K41" s="136"/>
      <c r="L41" s="135"/>
      <c r="M41" s="133"/>
      <c r="N41" s="136"/>
      <c r="O41" s="135"/>
      <c r="P41" s="133"/>
      <c r="Q41" s="136"/>
      <c r="R41" s="135"/>
      <c r="S41" s="133">
        <v>2</v>
      </c>
      <c r="T41" s="136"/>
      <c r="U41" s="135"/>
      <c r="V41" s="133"/>
      <c r="W41" s="136"/>
      <c r="X41" s="135"/>
      <c r="Y41" s="133"/>
      <c r="Z41" s="136"/>
      <c r="AA41" s="135"/>
      <c r="AB41" s="133"/>
      <c r="AC41" s="136"/>
      <c r="AD41" s="135"/>
      <c r="AE41" s="133"/>
      <c r="AF41" s="136"/>
      <c r="AG41" s="135"/>
      <c r="AH41" s="132">
        <v>2</v>
      </c>
      <c r="AI41" s="212" t="s">
        <v>197</v>
      </c>
      <c r="AJ41" s="210" t="s">
        <v>198</v>
      </c>
      <c r="AK41" s="139"/>
      <c r="AL41" s="139"/>
      <c r="AM41" s="139"/>
      <c r="AN41" s="140"/>
      <c r="AO41" s="102" t="s">
        <v>199</v>
      </c>
    </row>
    <row r="42" spans="1:41" s="131" customFormat="1" ht="12.75">
      <c r="A42" s="104" t="s">
        <v>284</v>
      </c>
      <c r="B42" s="104" t="s">
        <v>285</v>
      </c>
      <c r="C42" s="132" t="s">
        <v>12</v>
      </c>
      <c r="D42" s="133"/>
      <c r="E42" s="134"/>
      <c r="F42" s="135"/>
      <c r="G42" s="133"/>
      <c r="H42" s="136"/>
      <c r="I42" s="135"/>
      <c r="J42" s="133"/>
      <c r="K42" s="136"/>
      <c r="L42" s="135"/>
      <c r="M42" s="133"/>
      <c r="N42" s="136"/>
      <c r="O42" s="135"/>
      <c r="P42" s="133"/>
      <c r="Q42" s="136"/>
      <c r="R42" s="135"/>
      <c r="S42" s="133">
        <v>2</v>
      </c>
      <c r="T42" s="136"/>
      <c r="U42" s="135"/>
      <c r="V42" s="133"/>
      <c r="W42" s="136"/>
      <c r="X42" s="135"/>
      <c r="Y42" s="133"/>
      <c r="Z42" s="136"/>
      <c r="AA42" s="135"/>
      <c r="AB42" s="133"/>
      <c r="AC42" s="136"/>
      <c r="AD42" s="135"/>
      <c r="AE42" s="133"/>
      <c r="AF42" s="136"/>
      <c r="AG42" s="135"/>
      <c r="AH42" s="132">
        <v>2</v>
      </c>
      <c r="AI42" s="212" t="s">
        <v>197</v>
      </c>
      <c r="AJ42" s="210" t="s">
        <v>198</v>
      </c>
      <c r="AK42" s="139"/>
      <c r="AL42" s="139"/>
      <c r="AM42" s="139"/>
      <c r="AN42" s="140"/>
      <c r="AO42" s="102" t="s">
        <v>215</v>
      </c>
    </row>
    <row r="43" spans="1:41" s="131" customFormat="1" ht="12.75">
      <c r="A43" s="104" t="s">
        <v>286</v>
      </c>
      <c r="B43" s="104" t="s">
        <v>287</v>
      </c>
      <c r="C43" s="132" t="s">
        <v>11</v>
      </c>
      <c r="D43" s="133"/>
      <c r="E43" s="134"/>
      <c r="F43" s="135"/>
      <c r="G43" s="133"/>
      <c r="H43" s="136"/>
      <c r="I43" s="135"/>
      <c r="J43" s="133"/>
      <c r="K43" s="136"/>
      <c r="L43" s="135"/>
      <c r="M43" s="133"/>
      <c r="N43" s="136"/>
      <c r="O43" s="135"/>
      <c r="P43" s="133"/>
      <c r="Q43" s="136"/>
      <c r="R43" s="135"/>
      <c r="S43" s="133"/>
      <c r="T43" s="136">
        <v>1</v>
      </c>
      <c r="U43" s="135"/>
      <c r="V43" s="133"/>
      <c r="W43" s="136"/>
      <c r="X43" s="135"/>
      <c r="Y43" s="133"/>
      <c r="Z43" s="136"/>
      <c r="AA43" s="135"/>
      <c r="AB43" s="133"/>
      <c r="AC43" s="136"/>
      <c r="AD43" s="135"/>
      <c r="AE43" s="133"/>
      <c r="AF43" s="136"/>
      <c r="AG43" s="135"/>
      <c r="AH43" s="132">
        <v>1</v>
      </c>
      <c r="AI43" s="200" t="s">
        <v>269</v>
      </c>
      <c r="AJ43" s="190" t="s">
        <v>270</v>
      </c>
      <c r="AK43" s="144"/>
      <c r="AL43" s="145"/>
      <c r="AM43" s="213"/>
      <c r="AN43" s="214"/>
      <c r="AO43" s="102" t="s">
        <v>288</v>
      </c>
    </row>
    <row r="44" spans="1:41" s="131" customFormat="1" ht="12.75">
      <c r="A44" s="104" t="s">
        <v>289</v>
      </c>
      <c r="B44" s="104" t="s">
        <v>290</v>
      </c>
      <c r="C44" s="132" t="s">
        <v>12</v>
      </c>
      <c r="D44" s="133"/>
      <c r="E44" s="134"/>
      <c r="F44" s="135"/>
      <c r="G44" s="133"/>
      <c r="H44" s="136"/>
      <c r="I44" s="135"/>
      <c r="J44" s="133"/>
      <c r="K44" s="136"/>
      <c r="L44" s="135"/>
      <c r="M44" s="133"/>
      <c r="N44" s="136"/>
      <c r="O44" s="135"/>
      <c r="P44" s="133"/>
      <c r="Q44" s="136"/>
      <c r="R44" s="135"/>
      <c r="S44" s="133">
        <v>2</v>
      </c>
      <c r="T44" s="136"/>
      <c r="U44" s="135"/>
      <c r="V44" s="133"/>
      <c r="W44" s="136"/>
      <c r="X44" s="135"/>
      <c r="Y44" s="133"/>
      <c r="Z44" s="136"/>
      <c r="AA44" s="135"/>
      <c r="AB44" s="133"/>
      <c r="AC44" s="136"/>
      <c r="AD44" s="135"/>
      <c r="AE44" s="133"/>
      <c r="AF44" s="136"/>
      <c r="AG44" s="135"/>
      <c r="AH44" s="132">
        <v>2</v>
      </c>
      <c r="AI44" s="207" t="s">
        <v>291</v>
      </c>
      <c r="AJ44" s="207" t="s">
        <v>292</v>
      </c>
      <c r="AK44" s="157"/>
      <c r="AL44" s="133"/>
      <c r="AM44" s="157"/>
      <c r="AN44" s="157"/>
      <c r="AO44" s="102" t="s">
        <v>293</v>
      </c>
    </row>
    <row r="45" spans="1:41" s="131" customFormat="1" ht="12.75">
      <c r="A45" s="104" t="s">
        <v>294</v>
      </c>
      <c r="B45" s="104" t="s">
        <v>295</v>
      </c>
      <c r="C45" s="132" t="s">
        <v>11</v>
      </c>
      <c r="D45" s="133"/>
      <c r="E45" s="134"/>
      <c r="F45" s="135"/>
      <c r="G45" s="133"/>
      <c r="H45" s="136"/>
      <c r="I45" s="135"/>
      <c r="J45" s="133"/>
      <c r="K45" s="136"/>
      <c r="L45" s="135"/>
      <c r="M45" s="133"/>
      <c r="N45" s="136"/>
      <c r="O45" s="135"/>
      <c r="P45" s="133"/>
      <c r="Q45" s="136"/>
      <c r="R45" s="135"/>
      <c r="S45" s="133"/>
      <c r="T45" s="136">
        <v>1</v>
      </c>
      <c r="U45" s="135"/>
      <c r="V45" s="133"/>
      <c r="W45" s="136"/>
      <c r="X45" s="135"/>
      <c r="Y45" s="133"/>
      <c r="Z45" s="136"/>
      <c r="AA45" s="135"/>
      <c r="AB45" s="133"/>
      <c r="AC45" s="136"/>
      <c r="AD45" s="135"/>
      <c r="AE45" s="133"/>
      <c r="AF45" s="136"/>
      <c r="AG45" s="135"/>
      <c r="AH45" s="132">
        <v>1</v>
      </c>
      <c r="AI45" s="199"/>
      <c r="AJ45" s="134"/>
      <c r="AK45" s="157"/>
      <c r="AL45" s="157"/>
      <c r="AM45" s="157"/>
      <c r="AN45" s="157"/>
      <c r="AO45" s="102" t="s">
        <v>288</v>
      </c>
    </row>
    <row r="46" spans="1:41" s="131" customFormat="1" ht="12.75">
      <c r="A46" s="104" t="s">
        <v>296</v>
      </c>
      <c r="B46" s="104" t="s">
        <v>297</v>
      </c>
      <c r="C46" s="132" t="s">
        <v>11</v>
      </c>
      <c r="D46" s="133"/>
      <c r="E46" s="134"/>
      <c r="F46" s="135"/>
      <c r="G46" s="133"/>
      <c r="H46" s="136"/>
      <c r="I46" s="135"/>
      <c r="J46" s="133"/>
      <c r="K46" s="136"/>
      <c r="L46" s="135"/>
      <c r="M46" s="133"/>
      <c r="N46" s="136"/>
      <c r="O46" s="135"/>
      <c r="P46" s="133"/>
      <c r="Q46" s="136"/>
      <c r="R46" s="135"/>
      <c r="S46" s="133"/>
      <c r="T46" s="136">
        <v>2</v>
      </c>
      <c r="U46" s="135"/>
      <c r="V46" s="133"/>
      <c r="W46" s="136"/>
      <c r="X46" s="135"/>
      <c r="Y46" s="133"/>
      <c r="Z46" s="136"/>
      <c r="AA46" s="135"/>
      <c r="AB46" s="133"/>
      <c r="AC46" s="136"/>
      <c r="AD46" s="135"/>
      <c r="AE46" s="133"/>
      <c r="AF46" s="136"/>
      <c r="AG46" s="135"/>
      <c r="AH46" s="132">
        <v>2</v>
      </c>
      <c r="AI46" s="205" t="s">
        <v>232</v>
      </c>
      <c r="AJ46" s="205" t="s">
        <v>233</v>
      </c>
      <c r="AK46" s="157"/>
      <c r="AL46" s="133"/>
      <c r="AM46" s="157"/>
      <c r="AN46" s="157"/>
      <c r="AO46" s="102" t="s">
        <v>298</v>
      </c>
    </row>
    <row r="47" spans="1:41" s="131" customFormat="1" ht="12.75">
      <c r="A47" s="104" t="s">
        <v>299</v>
      </c>
      <c r="B47" s="104" t="s">
        <v>300</v>
      </c>
      <c r="C47" s="132" t="s">
        <v>12</v>
      </c>
      <c r="D47" s="133"/>
      <c r="E47" s="134"/>
      <c r="F47" s="135"/>
      <c r="G47" s="133"/>
      <c r="H47" s="136"/>
      <c r="I47" s="135"/>
      <c r="J47" s="133"/>
      <c r="K47" s="136"/>
      <c r="L47" s="135"/>
      <c r="M47" s="133"/>
      <c r="N47" s="136"/>
      <c r="O47" s="135"/>
      <c r="P47" s="133"/>
      <c r="Q47" s="136"/>
      <c r="R47" s="135"/>
      <c r="S47" s="133"/>
      <c r="T47" s="136"/>
      <c r="U47" s="135"/>
      <c r="V47" s="133">
        <v>2</v>
      </c>
      <c r="W47" s="136"/>
      <c r="X47" s="135"/>
      <c r="Y47" s="133"/>
      <c r="Z47" s="136"/>
      <c r="AA47" s="135"/>
      <c r="AB47" s="133"/>
      <c r="AC47" s="136"/>
      <c r="AD47" s="135"/>
      <c r="AE47" s="133"/>
      <c r="AF47" s="136"/>
      <c r="AG47" s="135"/>
      <c r="AH47" s="132">
        <v>2</v>
      </c>
      <c r="AI47" s="205" t="s">
        <v>219</v>
      </c>
      <c r="AJ47" s="205" t="s">
        <v>220</v>
      </c>
      <c r="AK47" s="157"/>
      <c r="AL47" s="133"/>
      <c r="AM47" s="157"/>
      <c r="AN47" s="157"/>
      <c r="AO47" s="102" t="s">
        <v>301</v>
      </c>
    </row>
    <row r="48" spans="1:41" s="131" customFormat="1" ht="12.75">
      <c r="A48" s="104" t="s">
        <v>302</v>
      </c>
      <c r="B48" s="104" t="s">
        <v>303</v>
      </c>
      <c r="C48" s="132" t="s">
        <v>12</v>
      </c>
      <c r="D48" s="133"/>
      <c r="E48" s="134"/>
      <c r="F48" s="135"/>
      <c r="G48" s="133"/>
      <c r="H48" s="136"/>
      <c r="I48" s="135"/>
      <c r="J48" s="133"/>
      <c r="K48" s="136"/>
      <c r="L48" s="135"/>
      <c r="M48" s="133"/>
      <c r="N48" s="136"/>
      <c r="O48" s="135"/>
      <c r="P48" s="133"/>
      <c r="Q48" s="136"/>
      <c r="R48" s="135"/>
      <c r="S48" s="133"/>
      <c r="T48" s="136"/>
      <c r="U48" s="135"/>
      <c r="V48" s="133">
        <v>2</v>
      </c>
      <c r="W48" s="136"/>
      <c r="X48" s="135"/>
      <c r="Y48" s="133"/>
      <c r="Z48" s="136"/>
      <c r="AA48" s="135"/>
      <c r="AB48" s="133"/>
      <c r="AC48" s="136"/>
      <c r="AD48" s="135"/>
      <c r="AE48" s="133"/>
      <c r="AF48" s="136"/>
      <c r="AG48" s="135"/>
      <c r="AH48" s="132">
        <v>2</v>
      </c>
      <c r="AI48" s="207" t="s">
        <v>25</v>
      </c>
      <c r="AJ48" s="207" t="s">
        <v>18</v>
      </c>
      <c r="AK48" s="157"/>
      <c r="AL48" s="133"/>
      <c r="AM48" s="157"/>
      <c r="AN48" s="157"/>
      <c r="AO48" s="102" t="s">
        <v>137</v>
      </c>
    </row>
    <row r="49" spans="1:41" s="131" customFormat="1" ht="12.75">
      <c r="A49" s="104" t="s">
        <v>304</v>
      </c>
      <c r="B49" s="104" t="s">
        <v>305</v>
      </c>
      <c r="C49" s="132" t="s">
        <v>12</v>
      </c>
      <c r="D49" s="133"/>
      <c r="E49" s="134"/>
      <c r="F49" s="135"/>
      <c r="G49" s="133"/>
      <c r="H49" s="136"/>
      <c r="I49" s="135"/>
      <c r="J49" s="133"/>
      <c r="K49" s="136"/>
      <c r="L49" s="135"/>
      <c r="M49" s="133"/>
      <c r="N49" s="136"/>
      <c r="O49" s="135"/>
      <c r="P49" s="133"/>
      <c r="Q49" s="136"/>
      <c r="R49" s="135"/>
      <c r="S49" s="133"/>
      <c r="T49" s="136"/>
      <c r="U49" s="135"/>
      <c r="V49" s="133">
        <v>2</v>
      </c>
      <c r="W49" s="136"/>
      <c r="X49" s="135"/>
      <c r="Y49" s="133"/>
      <c r="Z49" s="136"/>
      <c r="AA49" s="135"/>
      <c r="AB49" s="133"/>
      <c r="AC49" s="136"/>
      <c r="AD49" s="135"/>
      <c r="AE49" s="133"/>
      <c r="AF49" s="136"/>
      <c r="AG49" s="135"/>
      <c r="AH49" s="132">
        <v>2</v>
      </c>
      <c r="AI49" s="209" t="s">
        <v>213</v>
      </c>
      <c r="AJ49" s="210" t="s">
        <v>214</v>
      </c>
      <c r="AK49" s="157"/>
      <c r="AL49" s="139"/>
      <c r="AM49" s="139"/>
      <c r="AN49" s="140"/>
      <c r="AO49" s="102" t="s">
        <v>306</v>
      </c>
    </row>
    <row r="50" spans="1:41" s="131" customFormat="1" ht="12.75">
      <c r="A50" s="104" t="s">
        <v>307</v>
      </c>
      <c r="B50" s="104" t="s">
        <v>308</v>
      </c>
      <c r="C50" s="132" t="s">
        <v>12</v>
      </c>
      <c r="D50" s="133"/>
      <c r="E50" s="134"/>
      <c r="F50" s="135"/>
      <c r="G50" s="133"/>
      <c r="H50" s="136"/>
      <c r="I50" s="135"/>
      <c r="J50" s="133"/>
      <c r="K50" s="136"/>
      <c r="L50" s="135"/>
      <c r="M50" s="133"/>
      <c r="N50" s="136"/>
      <c r="O50" s="135"/>
      <c r="P50" s="133">
        <v>2</v>
      </c>
      <c r="Q50" s="136"/>
      <c r="R50" s="135"/>
      <c r="S50" s="133"/>
      <c r="T50" s="136"/>
      <c r="U50" s="135"/>
      <c r="V50" s="133"/>
      <c r="W50" s="136"/>
      <c r="X50" s="135"/>
      <c r="Y50" s="133"/>
      <c r="Z50" s="136"/>
      <c r="AA50" s="135"/>
      <c r="AB50" s="133"/>
      <c r="AC50" s="136"/>
      <c r="AD50" s="135"/>
      <c r="AE50" s="133"/>
      <c r="AF50" s="136"/>
      <c r="AG50" s="135"/>
      <c r="AH50" s="132">
        <v>2</v>
      </c>
      <c r="AI50" s="212" t="s">
        <v>200</v>
      </c>
      <c r="AJ50" s="210" t="s">
        <v>201</v>
      </c>
      <c r="AK50" s="139"/>
      <c r="AL50" s="139"/>
      <c r="AM50" s="139"/>
      <c r="AN50" s="140"/>
      <c r="AO50" s="102" t="s">
        <v>309</v>
      </c>
    </row>
    <row r="51" spans="1:41" s="131" customFormat="1" ht="12.75">
      <c r="A51" s="104" t="s">
        <v>310</v>
      </c>
      <c r="B51" s="104" t="s">
        <v>311</v>
      </c>
      <c r="C51" s="132" t="s">
        <v>12</v>
      </c>
      <c r="D51" s="133"/>
      <c r="E51" s="134"/>
      <c r="F51" s="135"/>
      <c r="G51" s="133"/>
      <c r="H51" s="136"/>
      <c r="I51" s="135"/>
      <c r="J51" s="133"/>
      <c r="K51" s="136"/>
      <c r="L51" s="135"/>
      <c r="M51" s="133"/>
      <c r="N51" s="136"/>
      <c r="O51" s="135"/>
      <c r="P51" s="133"/>
      <c r="Q51" s="136"/>
      <c r="R51" s="135"/>
      <c r="S51" s="133"/>
      <c r="T51" s="136"/>
      <c r="U51" s="135"/>
      <c r="V51" s="133">
        <v>2</v>
      </c>
      <c r="W51" s="136"/>
      <c r="X51" s="135"/>
      <c r="Y51" s="133"/>
      <c r="Z51" s="136"/>
      <c r="AA51" s="135"/>
      <c r="AB51" s="133"/>
      <c r="AC51" s="136"/>
      <c r="AD51" s="135"/>
      <c r="AE51" s="133"/>
      <c r="AF51" s="136"/>
      <c r="AG51" s="135"/>
      <c r="AH51" s="132">
        <v>2</v>
      </c>
      <c r="AI51" s="200" t="s">
        <v>294</v>
      </c>
      <c r="AJ51" s="215" t="s">
        <v>295</v>
      </c>
      <c r="AK51" s="202"/>
      <c r="AL51" s="157"/>
      <c r="AM51" s="157"/>
      <c r="AN51" s="157"/>
      <c r="AO51" s="102" t="s">
        <v>288</v>
      </c>
    </row>
    <row r="52" spans="1:41" s="131" customFormat="1" ht="12.75">
      <c r="A52" s="104" t="s">
        <v>312</v>
      </c>
      <c r="B52" s="104" t="s">
        <v>313</v>
      </c>
      <c r="C52" s="132" t="s">
        <v>11</v>
      </c>
      <c r="D52" s="133"/>
      <c r="E52" s="134"/>
      <c r="F52" s="135"/>
      <c r="G52" s="133"/>
      <c r="H52" s="136"/>
      <c r="I52" s="135"/>
      <c r="J52" s="133"/>
      <c r="K52" s="136"/>
      <c r="L52" s="135"/>
      <c r="M52" s="133"/>
      <c r="N52" s="136"/>
      <c r="O52" s="135"/>
      <c r="P52" s="133"/>
      <c r="Q52" s="136"/>
      <c r="R52" s="135"/>
      <c r="S52" s="133"/>
      <c r="T52" s="136"/>
      <c r="U52" s="135"/>
      <c r="V52" s="133"/>
      <c r="W52" s="136"/>
      <c r="X52" s="135"/>
      <c r="Y52" s="133"/>
      <c r="Z52" s="136">
        <v>2</v>
      </c>
      <c r="AA52" s="135"/>
      <c r="AB52" s="133"/>
      <c r="AC52" s="136"/>
      <c r="AD52" s="135"/>
      <c r="AE52" s="133"/>
      <c r="AF52" s="136"/>
      <c r="AG52" s="135"/>
      <c r="AH52" s="132">
        <v>2</v>
      </c>
      <c r="AI52" s="200" t="s">
        <v>213</v>
      </c>
      <c r="AJ52" s="204" t="s">
        <v>214</v>
      </c>
      <c r="AK52" s="190" t="s">
        <v>245</v>
      </c>
      <c r="AL52" s="190" t="s">
        <v>246</v>
      </c>
      <c r="AM52" s="139"/>
      <c r="AN52" s="140"/>
      <c r="AO52" s="102" t="s">
        <v>288</v>
      </c>
    </row>
    <row r="53" spans="1:41" s="131" customFormat="1" ht="12.75">
      <c r="A53" s="104" t="s">
        <v>314</v>
      </c>
      <c r="B53" s="104" t="s">
        <v>315</v>
      </c>
      <c r="C53" s="132" t="s">
        <v>11</v>
      </c>
      <c r="D53" s="133"/>
      <c r="E53" s="134"/>
      <c r="F53" s="135"/>
      <c r="G53" s="133"/>
      <c r="H53" s="136"/>
      <c r="I53" s="135"/>
      <c r="J53" s="133"/>
      <c r="K53" s="136"/>
      <c r="L53" s="135"/>
      <c r="M53" s="133"/>
      <c r="N53" s="136"/>
      <c r="O53" s="135"/>
      <c r="P53" s="133"/>
      <c r="Q53" s="136"/>
      <c r="R53" s="135"/>
      <c r="S53" s="133"/>
      <c r="T53" s="136"/>
      <c r="U53" s="135"/>
      <c r="V53" s="133"/>
      <c r="W53" s="136"/>
      <c r="X53" s="135"/>
      <c r="Y53" s="133"/>
      <c r="Z53" s="136">
        <v>2</v>
      </c>
      <c r="AA53" s="135"/>
      <c r="AB53" s="133"/>
      <c r="AC53" s="136"/>
      <c r="AD53" s="135"/>
      <c r="AE53" s="133"/>
      <c r="AF53" s="136"/>
      <c r="AG53" s="135"/>
      <c r="AH53" s="132">
        <v>2</v>
      </c>
      <c r="AI53" s="207" t="s">
        <v>277</v>
      </c>
      <c r="AJ53" s="207" t="s">
        <v>278</v>
      </c>
      <c r="AK53" s="157"/>
      <c r="AL53" s="141"/>
      <c r="AM53" s="139"/>
      <c r="AN53" s="140"/>
      <c r="AO53" s="102" t="s">
        <v>132</v>
      </c>
    </row>
    <row r="54" spans="1:41" s="131" customFormat="1" ht="12.75">
      <c r="A54" s="104" t="s">
        <v>316</v>
      </c>
      <c r="B54" s="104" t="s">
        <v>317</v>
      </c>
      <c r="C54" s="132" t="s">
        <v>11</v>
      </c>
      <c r="D54" s="133"/>
      <c r="E54" s="134"/>
      <c r="F54" s="135"/>
      <c r="G54" s="133"/>
      <c r="H54" s="136"/>
      <c r="I54" s="135"/>
      <c r="J54" s="133"/>
      <c r="K54" s="136"/>
      <c r="L54" s="135"/>
      <c r="M54" s="133"/>
      <c r="N54" s="136"/>
      <c r="O54" s="135"/>
      <c r="P54" s="133"/>
      <c r="Q54" s="136"/>
      <c r="R54" s="135"/>
      <c r="S54" s="133"/>
      <c r="T54" s="136"/>
      <c r="U54" s="135"/>
      <c r="V54" s="133"/>
      <c r="W54" s="136">
        <v>2</v>
      </c>
      <c r="X54" s="135"/>
      <c r="Y54" s="133"/>
      <c r="Z54" s="136"/>
      <c r="AA54" s="135"/>
      <c r="AB54" s="133"/>
      <c r="AC54" s="136"/>
      <c r="AD54" s="135"/>
      <c r="AE54" s="133"/>
      <c r="AF54" s="136"/>
      <c r="AG54" s="135"/>
      <c r="AH54" s="132">
        <v>2</v>
      </c>
      <c r="AI54" s="207" t="s">
        <v>249</v>
      </c>
      <c r="AJ54" s="207" t="s">
        <v>250</v>
      </c>
      <c r="AK54" s="190" t="s">
        <v>245</v>
      </c>
      <c r="AL54" s="190" t="s">
        <v>246</v>
      </c>
      <c r="AM54" s="139"/>
      <c r="AN54" s="140"/>
      <c r="AO54" s="102" t="s">
        <v>221</v>
      </c>
    </row>
    <row r="55" spans="1:41" s="131" customFormat="1" ht="12.75">
      <c r="A55" s="104" t="s">
        <v>318</v>
      </c>
      <c r="B55" s="104" t="s">
        <v>319</v>
      </c>
      <c r="C55" s="132" t="s">
        <v>11</v>
      </c>
      <c r="D55" s="133"/>
      <c r="E55" s="134"/>
      <c r="F55" s="135"/>
      <c r="G55" s="133"/>
      <c r="H55" s="136"/>
      <c r="I55" s="135"/>
      <c r="J55" s="133"/>
      <c r="K55" s="136"/>
      <c r="L55" s="135"/>
      <c r="M55" s="133"/>
      <c r="N55" s="136"/>
      <c r="O55" s="135"/>
      <c r="P55" s="133"/>
      <c r="Q55" s="136"/>
      <c r="R55" s="135"/>
      <c r="S55" s="133"/>
      <c r="T55" s="136"/>
      <c r="U55" s="135"/>
      <c r="V55" s="133"/>
      <c r="W55" s="136"/>
      <c r="X55" s="135"/>
      <c r="Y55" s="133"/>
      <c r="Z55" s="136">
        <v>2</v>
      </c>
      <c r="AA55" s="135"/>
      <c r="AB55" s="133"/>
      <c r="AC55" s="136"/>
      <c r="AD55" s="135"/>
      <c r="AE55" s="133"/>
      <c r="AF55" s="136"/>
      <c r="AG55" s="135"/>
      <c r="AH55" s="132">
        <v>2</v>
      </c>
      <c r="AI55" s="216" t="s">
        <v>310</v>
      </c>
      <c r="AJ55" s="156" t="s">
        <v>311</v>
      </c>
      <c r="AK55" s="139"/>
      <c r="AL55" s="141"/>
      <c r="AM55" s="139"/>
      <c r="AN55" s="140"/>
      <c r="AO55" s="102" t="s">
        <v>288</v>
      </c>
    </row>
    <row r="56" spans="1:41" s="131" customFormat="1" ht="13.5" thickBot="1">
      <c r="A56" s="104" t="s">
        <v>320</v>
      </c>
      <c r="B56" s="104" t="s">
        <v>321</v>
      </c>
      <c r="C56" s="132" t="s">
        <v>12</v>
      </c>
      <c r="D56" s="133"/>
      <c r="E56" s="134"/>
      <c r="F56" s="135"/>
      <c r="G56" s="133"/>
      <c r="H56" s="136"/>
      <c r="I56" s="135"/>
      <c r="J56" s="133"/>
      <c r="K56" s="136"/>
      <c r="L56" s="135"/>
      <c r="M56" s="133">
        <v>2</v>
      </c>
      <c r="N56" s="136"/>
      <c r="O56" s="135"/>
      <c r="P56" s="133"/>
      <c r="Q56" s="136"/>
      <c r="R56" s="135"/>
      <c r="S56" s="133"/>
      <c r="T56" s="136"/>
      <c r="U56" s="135"/>
      <c r="V56" s="133"/>
      <c r="W56" s="136"/>
      <c r="X56" s="135"/>
      <c r="Y56" s="133"/>
      <c r="Z56" s="136"/>
      <c r="AA56" s="135"/>
      <c r="AB56" s="133"/>
      <c r="AC56" s="136"/>
      <c r="AD56" s="135"/>
      <c r="AE56" s="133"/>
      <c r="AF56" s="136"/>
      <c r="AG56" s="135"/>
      <c r="AH56" s="132">
        <v>2</v>
      </c>
      <c r="AI56" s="257" t="s">
        <v>166</v>
      </c>
      <c r="AJ56" s="258" t="s">
        <v>89</v>
      </c>
      <c r="AK56" s="205" t="s">
        <v>216</v>
      </c>
      <c r="AL56" s="205" t="s">
        <v>217</v>
      </c>
      <c r="AM56" s="139"/>
      <c r="AN56" s="140"/>
      <c r="AO56" s="102" t="s">
        <v>322</v>
      </c>
    </row>
    <row r="57" spans="1:41" s="131" customFormat="1" ht="13.5" thickBot="1">
      <c r="A57" s="104" t="s">
        <v>323</v>
      </c>
      <c r="B57" s="104" t="s">
        <v>324</v>
      </c>
      <c r="C57" s="132" t="s">
        <v>12</v>
      </c>
      <c r="D57" s="133"/>
      <c r="E57" s="134"/>
      <c r="F57" s="135"/>
      <c r="G57" s="133"/>
      <c r="H57" s="136"/>
      <c r="I57" s="135"/>
      <c r="J57" s="133"/>
      <c r="K57" s="136"/>
      <c r="L57" s="135"/>
      <c r="M57" s="133">
        <v>2</v>
      </c>
      <c r="N57" s="136"/>
      <c r="O57" s="135"/>
      <c r="P57" s="133"/>
      <c r="Q57" s="136"/>
      <c r="R57" s="135"/>
      <c r="S57" s="133"/>
      <c r="T57" s="136"/>
      <c r="U57" s="135"/>
      <c r="V57" s="133"/>
      <c r="W57" s="136"/>
      <c r="X57" s="135"/>
      <c r="Y57" s="133"/>
      <c r="Z57" s="136"/>
      <c r="AA57" s="135"/>
      <c r="AB57" s="133"/>
      <c r="AC57" s="136"/>
      <c r="AD57" s="135"/>
      <c r="AE57" s="133"/>
      <c r="AF57" s="136"/>
      <c r="AG57" s="135"/>
      <c r="AH57" s="132">
        <v>2</v>
      </c>
      <c r="AI57" s="217"/>
      <c r="AJ57" s="218"/>
      <c r="AK57" s="141"/>
      <c r="AL57" s="141"/>
      <c r="AM57" s="139"/>
      <c r="AN57" s="140"/>
      <c r="AO57" s="102" t="s">
        <v>325</v>
      </c>
    </row>
    <row r="58" spans="1:41" s="131" customFormat="1" ht="12.75">
      <c r="A58" s="219"/>
      <c r="B58" s="169" t="s">
        <v>15</v>
      </c>
      <c r="C58" s="220"/>
      <c r="D58" s="220">
        <f aca="true" t="shared" si="1" ref="D58:AH58">SUM(D19:D57)</f>
        <v>1</v>
      </c>
      <c r="E58" s="220">
        <f t="shared" si="1"/>
        <v>0</v>
      </c>
      <c r="F58" s="220">
        <f t="shared" si="1"/>
        <v>1</v>
      </c>
      <c r="G58" s="220">
        <f t="shared" si="1"/>
        <v>4</v>
      </c>
      <c r="H58" s="220">
        <f t="shared" si="1"/>
        <v>0</v>
      </c>
      <c r="I58" s="220">
        <f t="shared" si="1"/>
        <v>4</v>
      </c>
      <c r="J58" s="220">
        <f t="shared" si="1"/>
        <v>8</v>
      </c>
      <c r="K58" s="220">
        <f t="shared" si="1"/>
        <v>1</v>
      </c>
      <c r="L58" s="220">
        <f t="shared" si="1"/>
        <v>2</v>
      </c>
      <c r="M58" s="220">
        <f t="shared" si="1"/>
        <v>8</v>
      </c>
      <c r="N58" s="220">
        <f t="shared" si="1"/>
        <v>0</v>
      </c>
      <c r="O58" s="220">
        <f t="shared" si="1"/>
        <v>1</v>
      </c>
      <c r="P58" s="220">
        <f t="shared" si="1"/>
        <v>10</v>
      </c>
      <c r="Q58" s="220">
        <f t="shared" si="1"/>
        <v>0</v>
      </c>
      <c r="R58" s="220">
        <f t="shared" si="1"/>
        <v>3</v>
      </c>
      <c r="S58" s="220">
        <f t="shared" si="1"/>
        <v>6</v>
      </c>
      <c r="T58" s="220">
        <f t="shared" si="1"/>
        <v>4</v>
      </c>
      <c r="U58" s="220">
        <f t="shared" si="1"/>
        <v>0</v>
      </c>
      <c r="V58" s="220">
        <f t="shared" si="1"/>
        <v>8</v>
      </c>
      <c r="W58" s="220">
        <f t="shared" si="1"/>
        <v>2</v>
      </c>
      <c r="X58" s="220">
        <f t="shared" si="1"/>
        <v>0</v>
      </c>
      <c r="Y58" s="220">
        <f t="shared" si="1"/>
        <v>0</v>
      </c>
      <c r="Z58" s="220">
        <f t="shared" si="1"/>
        <v>6</v>
      </c>
      <c r="AA58" s="220">
        <f t="shared" si="1"/>
        <v>0</v>
      </c>
      <c r="AB58" s="220">
        <f t="shared" si="1"/>
        <v>0</v>
      </c>
      <c r="AC58" s="220">
        <f t="shared" si="1"/>
        <v>0</v>
      </c>
      <c r="AD58" s="220">
        <f t="shared" si="1"/>
        <v>0</v>
      </c>
      <c r="AE58" s="220">
        <f t="shared" si="1"/>
        <v>0</v>
      </c>
      <c r="AF58" s="220">
        <f t="shared" si="1"/>
        <v>0</v>
      </c>
      <c r="AG58" s="220">
        <f t="shared" si="1"/>
        <v>0</v>
      </c>
      <c r="AH58" s="220">
        <f t="shared" si="1"/>
        <v>69</v>
      </c>
      <c r="AI58" s="221"/>
      <c r="AJ58" s="222"/>
      <c r="AK58" s="222"/>
      <c r="AL58" s="222"/>
      <c r="AM58" s="222"/>
      <c r="AN58" s="219"/>
      <c r="AO58" s="223"/>
    </row>
    <row r="59" spans="1:41" s="131" customFormat="1" ht="12.75">
      <c r="A59" s="80"/>
      <c r="B59" s="224"/>
      <c r="C59" s="82"/>
      <c r="D59" s="83"/>
      <c r="E59" s="84"/>
      <c r="F59" s="85"/>
      <c r="G59" s="83"/>
      <c r="H59" s="86"/>
      <c r="I59" s="85"/>
      <c r="J59" s="83"/>
      <c r="K59" s="86"/>
      <c r="L59" s="85"/>
      <c r="M59" s="83"/>
      <c r="N59" s="86"/>
      <c r="O59" s="85"/>
      <c r="P59" s="83"/>
      <c r="Q59" s="86"/>
      <c r="R59" s="85"/>
      <c r="S59" s="83"/>
      <c r="T59" s="86"/>
      <c r="U59" s="85"/>
      <c r="V59" s="83"/>
      <c r="W59" s="86"/>
      <c r="X59" s="85"/>
      <c r="Y59" s="83"/>
      <c r="Z59" s="86"/>
      <c r="AA59" s="85"/>
      <c r="AB59" s="83"/>
      <c r="AC59" s="86"/>
      <c r="AD59" s="85"/>
      <c r="AE59" s="83"/>
      <c r="AF59" s="86"/>
      <c r="AG59" s="85"/>
      <c r="AH59" s="82"/>
      <c r="AI59" s="83"/>
      <c r="AJ59" s="80"/>
      <c r="AK59" s="80"/>
      <c r="AL59" s="80"/>
      <c r="AM59" s="80"/>
      <c r="AN59" s="87"/>
      <c r="AO59" s="88"/>
    </row>
    <row r="60" spans="1:41" s="131" customFormat="1" ht="12.75">
      <c r="A60" s="225" t="s">
        <v>63</v>
      </c>
      <c r="B60" s="226"/>
      <c r="C60" s="227"/>
      <c r="D60" s="179"/>
      <c r="E60" s="228"/>
      <c r="F60" s="229"/>
      <c r="G60" s="179"/>
      <c r="H60" s="230"/>
      <c r="I60" s="229"/>
      <c r="J60" s="179"/>
      <c r="K60" s="230"/>
      <c r="L60" s="229"/>
      <c r="M60" s="179"/>
      <c r="N60" s="230"/>
      <c r="O60" s="229"/>
      <c r="P60" s="179"/>
      <c r="Q60" s="230"/>
      <c r="R60" s="229"/>
      <c r="S60" s="179"/>
      <c r="T60" s="230"/>
      <c r="U60" s="229"/>
      <c r="V60" s="179"/>
      <c r="W60" s="230"/>
      <c r="X60" s="229"/>
      <c r="Y60" s="179"/>
      <c r="Z60" s="230"/>
      <c r="AA60" s="229"/>
      <c r="AB60" s="179"/>
      <c r="AC60" s="230"/>
      <c r="AD60" s="229"/>
      <c r="AE60" s="231"/>
      <c r="AF60" s="230"/>
      <c r="AG60" s="229"/>
      <c r="AH60" s="227"/>
      <c r="AI60" s="179"/>
      <c r="AJ60" s="180"/>
      <c r="AK60" s="180"/>
      <c r="AL60" s="180"/>
      <c r="AM60" s="180"/>
      <c r="AN60" s="181"/>
      <c r="AO60" s="232"/>
    </row>
    <row r="61" spans="1:41" s="131" customFormat="1" ht="12.75">
      <c r="A61" s="69"/>
      <c r="B61" s="233" t="s">
        <v>69</v>
      </c>
      <c r="C61" s="16"/>
      <c r="D61" s="39">
        <f aca="true" t="shared" si="2" ref="D61:AH61">D17+D58</f>
        <v>13</v>
      </c>
      <c r="E61" s="39">
        <f t="shared" si="2"/>
        <v>1</v>
      </c>
      <c r="F61" s="39">
        <f t="shared" si="2"/>
        <v>2</v>
      </c>
      <c r="G61" s="39">
        <f t="shared" si="2"/>
        <v>8</v>
      </c>
      <c r="H61" s="39">
        <f t="shared" si="2"/>
        <v>0</v>
      </c>
      <c r="I61" s="39">
        <f t="shared" si="2"/>
        <v>4</v>
      </c>
      <c r="J61" s="39">
        <f t="shared" si="2"/>
        <v>10</v>
      </c>
      <c r="K61" s="39">
        <f t="shared" si="2"/>
        <v>1</v>
      </c>
      <c r="L61" s="39">
        <f t="shared" si="2"/>
        <v>2</v>
      </c>
      <c r="M61" s="39">
        <f t="shared" si="2"/>
        <v>8</v>
      </c>
      <c r="N61" s="39">
        <f t="shared" si="2"/>
        <v>0</v>
      </c>
      <c r="O61" s="39">
        <f t="shared" si="2"/>
        <v>1</v>
      </c>
      <c r="P61" s="39">
        <f t="shared" si="2"/>
        <v>10</v>
      </c>
      <c r="Q61" s="39">
        <f t="shared" si="2"/>
        <v>0</v>
      </c>
      <c r="R61" s="39">
        <f t="shared" si="2"/>
        <v>3</v>
      </c>
      <c r="S61" s="39">
        <f t="shared" si="2"/>
        <v>6</v>
      </c>
      <c r="T61" s="39">
        <f t="shared" si="2"/>
        <v>4</v>
      </c>
      <c r="U61" s="39">
        <f t="shared" si="2"/>
        <v>0</v>
      </c>
      <c r="V61" s="39">
        <f t="shared" si="2"/>
        <v>8</v>
      </c>
      <c r="W61" s="39">
        <f t="shared" si="2"/>
        <v>2</v>
      </c>
      <c r="X61" s="39">
        <f t="shared" si="2"/>
        <v>0</v>
      </c>
      <c r="Y61" s="39">
        <f t="shared" si="2"/>
        <v>0</v>
      </c>
      <c r="Z61" s="39">
        <f t="shared" si="2"/>
        <v>6</v>
      </c>
      <c r="AA61" s="39">
        <f t="shared" si="2"/>
        <v>0</v>
      </c>
      <c r="AB61" s="39">
        <f t="shared" si="2"/>
        <v>0</v>
      </c>
      <c r="AC61" s="39">
        <f t="shared" si="2"/>
        <v>0</v>
      </c>
      <c r="AD61" s="39">
        <f t="shared" si="2"/>
        <v>0</v>
      </c>
      <c r="AE61" s="39">
        <f t="shared" si="2"/>
        <v>0</v>
      </c>
      <c r="AF61" s="39">
        <f t="shared" si="2"/>
        <v>0</v>
      </c>
      <c r="AG61" s="39">
        <f t="shared" si="2"/>
        <v>0</v>
      </c>
      <c r="AH61" s="39">
        <f t="shared" si="2"/>
        <v>89</v>
      </c>
      <c r="AI61" s="12"/>
      <c r="AJ61" s="69"/>
      <c r="AK61" s="69"/>
      <c r="AL61" s="69"/>
      <c r="AM61" s="69"/>
      <c r="AN61" s="35"/>
      <c r="AO61" s="234"/>
    </row>
    <row r="62" spans="1:41" s="131" customFormat="1" ht="12.75">
      <c r="A62" s="69"/>
      <c r="B62" s="233" t="s">
        <v>70</v>
      </c>
      <c r="C62" s="16"/>
      <c r="D62" s="39">
        <f aca="true" t="shared" si="3" ref="D62:AH62">+SUMIF(D6:D16,"&gt;0",$AH$6:$AH$16)+SUMIF(D19:D57,"&gt;0",$AH$19:$AH$57)</f>
        <v>14</v>
      </c>
      <c r="E62" s="39">
        <f t="shared" si="3"/>
        <v>1</v>
      </c>
      <c r="F62" s="39">
        <f t="shared" si="3"/>
        <v>1</v>
      </c>
      <c r="G62" s="39">
        <f t="shared" si="3"/>
        <v>8</v>
      </c>
      <c r="H62" s="39">
        <f t="shared" si="3"/>
        <v>0</v>
      </c>
      <c r="I62" s="39">
        <f t="shared" si="3"/>
        <v>4</v>
      </c>
      <c r="J62" s="39">
        <f t="shared" si="3"/>
        <v>9</v>
      </c>
      <c r="K62" s="39">
        <f t="shared" si="3"/>
        <v>1</v>
      </c>
      <c r="L62" s="39">
        <f t="shared" si="3"/>
        <v>3</v>
      </c>
      <c r="M62" s="39">
        <f t="shared" si="3"/>
        <v>9</v>
      </c>
      <c r="N62" s="39">
        <f t="shared" si="3"/>
        <v>0</v>
      </c>
      <c r="O62" s="39">
        <f t="shared" si="3"/>
        <v>0</v>
      </c>
      <c r="P62" s="39">
        <f t="shared" si="3"/>
        <v>10</v>
      </c>
      <c r="Q62" s="39">
        <f t="shared" si="3"/>
        <v>0</v>
      </c>
      <c r="R62" s="39">
        <f t="shared" si="3"/>
        <v>3</v>
      </c>
      <c r="S62" s="39">
        <f t="shared" si="3"/>
        <v>6</v>
      </c>
      <c r="T62" s="39">
        <f t="shared" si="3"/>
        <v>4</v>
      </c>
      <c r="U62" s="39">
        <f t="shared" si="3"/>
        <v>0</v>
      </c>
      <c r="V62" s="39">
        <f t="shared" si="3"/>
        <v>8</v>
      </c>
      <c r="W62" s="39">
        <f t="shared" si="3"/>
        <v>2</v>
      </c>
      <c r="X62" s="39">
        <f t="shared" si="3"/>
        <v>0</v>
      </c>
      <c r="Y62" s="39">
        <f t="shared" si="3"/>
        <v>0</v>
      </c>
      <c r="Z62" s="39">
        <f t="shared" si="3"/>
        <v>6</v>
      </c>
      <c r="AA62" s="39">
        <f t="shared" si="3"/>
        <v>0</v>
      </c>
      <c r="AB62" s="39">
        <f t="shared" si="3"/>
        <v>0</v>
      </c>
      <c r="AC62" s="39">
        <f t="shared" si="3"/>
        <v>0</v>
      </c>
      <c r="AD62" s="39">
        <f t="shared" si="3"/>
        <v>0</v>
      </c>
      <c r="AE62" s="39">
        <f t="shared" si="3"/>
        <v>0</v>
      </c>
      <c r="AF62" s="39">
        <f t="shared" si="3"/>
        <v>0</v>
      </c>
      <c r="AG62" s="39">
        <f t="shared" si="3"/>
        <v>0</v>
      </c>
      <c r="AH62" s="39">
        <f t="shared" si="3"/>
        <v>89</v>
      </c>
      <c r="AI62" s="75" t="s">
        <v>66</v>
      </c>
      <c r="AJ62" s="76"/>
      <c r="AK62" s="76"/>
      <c r="AL62" s="76"/>
      <c r="AM62" s="76"/>
      <c r="AN62" s="91"/>
      <c r="AO62" s="234"/>
    </row>
    <row r="63" spans="1:41" s="131" customFormat="1" ht="12.75">
      <c r="A63" s="225" t="s">
        <v>326</v>
      </c>
      <c r="B63" s="235"/>
      <c r="C63" s="227"/>
      <c r="D63" s="179"/>
      <c r="E63" s="228"/>
      <c r="F63" s="229"/>
      <c r="G63" s="179"/>
      <c r="H63" s="230"/>
      <c r="I63" s="229"/>
      <c r="J63" s="179"/>
      <c r="K63" s="230"/>
      <c r="L63" s="229"/>
      <c r="M63" s="179"/>
      <c r="N63" s="230"/>
      <c r="O63" s="229"/>
      <c r="P63" s="179"/>
      <c r="Q63" s="230"/>
      <c r="R63" s="229"/>
      <c r="S63" s="179"/>
      <c r="T63" s="230"/>
      <c r="U63" s="229"/>
      <c r="V63" s="179"/>
      <c r="W63" s="230"/>
      <c r="X63" s="229"/>
      <c r="Y63" s="179"/>
      <c r="Z63" s="230"/>
      <c r="AA63" s="229"/>
      <c r="AB63" s="179"/>
      <c r="AC63" s="230"/>
      <c r="AD63" s="229"/>
      <c r="AE63" s="179"/>
      <c r="AF63" s="230"/>
      <c r="AG63" s="229"/>
      <c r="AH63" s="236"/>
      <c r="AI63" s="179"/>
      <c r="AJ63" s="180"/>
      <c r="AK63" s="180"/>
      <c r="AL63" s="180"/>
      <c r="AM63" s="180"/>
      <c r="AN63" s="181"/>
      <c r="AO63" s="182"/>
    </row>
    <row r="64" spans="1:41" s="131" customFormat="1" ht="12.75">
      <c r="A64" s="41" t="s">
        <v>327</v>
      </c>
      <c r="B64" s="104" t="s">
        <v>175</v>
      </c>
      <c r="C64" s="16"/>
      <c r="D64" s="12"/>
      <c r="E64" s="93"/>
      <c r="F64" s="94"/>
      <c r="G64" s="12"/>
      <c r="H64" s="77"/>
      <c r="I64" s="94"/>
      <c r="J64" s="12"/>
      <c r="K64" s="77"/>
      <c r="L64" s="94"/>
      <c r="M64" s="12"/>
      <c r="N64" s="77"/>
      <c r="O64" s="94"/>
      <c r="P64" s="12"/>
      <c r="Q64" s="77"/>
      <c r="R64" s="94"/>
      <c r="S64" s="12"/>
      <c r="T64" s="77"/>
      <c r="U64" s="94"/>
      <c r="V64" s="12"/>
      <c r="W64" s="77"/>
      <c r="X64" s="94"/>
      <c r="Y64" s="37" t="s">
        <v>62</v>
      </c>
      <c r="Z64" s="77"/>
      <c r="AA64" s="94"/>
      <c r="AB64" s="12"/>
      <c r="AC64" s="77"/>
      <c r="AD64" s="94"/>
      <c r="AE64" s="37"/>
      <c r="AF64" s="77"/>
      <c r="AG64" s="94"/>
      <c r="AH64" s="16">
        <v>2</v>
      </c>
      <c r="AI64" s="12"/>
      <c r="AJ64" s="69"/>
      <c r="AK64" s="69"/>
      <c r="AL64" s="69"/>
      <c r="AM64" s="69"/>
      <c r="AN64" s="35"/>
      <c r="AO64" s="23"/>
    </row>
    <row r="65" spans="1:41" s="131" customFormat="1" ht="12.75">
      <c r="A65" s="69"/>
      <c r="B65" s="237"/>
      <c r="C65" s="16"/>
      <c r="D65" s="37"/>
      <c r="E65" s="38"/>
      <c r="F65" s="39"/>
      <c r="G65" s="37"/>
      <c r="H65" s="105"/>
      <c r="I65" s="39"/>
      <c r="J65" s="37"/>
      <c r="K65" s="105"/>
      <c r="L65" s="39"/>
      <c r="M65" s="37"/>
      <c r="N65" s="105"/>
      <c r="O65" s="39"/>
      <c r="P65" s="37"/>
      <c r="Q65" s="105"/>
      <c r="R65" s="39"/>
      <c r="S65" s="37"/>
      <c r="T65" s="105"/>
      <c r="U65" s="39"/>
      <c r="V65" s="37"/>
      <c r="W65" s="105"/>
      <c r="X65" s="39"/>
      <c r="Y65" s="37"/>
      <c r="Z65" s="105"/>
      <c r="AA65" s="39"/>
      <c r="AB65" s="37"/>
      <c r="AC65" s="105"/>
      <c r="AD65" s="39"/>
      <c r="AE65" s="37"/>
      <c r="AF65" s="105"/>
      <c r="AG65" s="39"/>
      <c r="AH65" s="16"/>
      <c r="AI65" s="12"/>
      <c r="AJ65" s="69"/>
      <c r="AK65" s="69"/>
      <c r="AL65" s="69"/>
      <c r="AM65" s="69"/>
      <c r="AN65" s="35"/>
      <c r="AO65" s="41"/>
    </row>
    <row r="66" spans="1:41" s="131" customFormat="1" ht="12.75">
      <c r="A66" s="225" t="s">
        <v>64</v>
      </c>
      <c r="B66" s="235"/>
      <c r="C66" s="227"/>
      <c r="D66" s="179"/>
      <c r="E66" s="228"/>
      <c r="F66" s="229"/>
      <c r="G66" s="179"/>
      <c r="H66" s="230"/>
      <c r="I66" s="229"/>
      <c r="J66" s="179"/>
      <c r="K66" s="230"/>
      <c r="L66" s="229"/>
      <c r="M66" s="179"/>
      <c r="N66" s="230"/>
      <c r="O66" s="229"/>
      <c r="P66" s="179"/>
      <c r="Q66" s="230"/>
      <c r="R66" s="229"/>
      <c r="S66" s="179"/>
      <c r="T66" s="230"/>
      <c r="U66" s="229"/>
      <c r="V66" s="179"/>
      <c r="W66" s="230"/>
      <c r="X66" s="229"/>
      <c r="Y66" s="179"/>
      <c r="Z66" s="230"/>
      <c r="AA66" s="229"/>
      <c r="AB66" s="179"/>
      <c r="AC66" s="230"/>
      <c r="AD66" s="229"/>
      <c r="AE66" s="179"/>
      <c r="AF66" s="230"/>
      <c r="AG66" s="229"/>
      <c r="AH66" s="236"/>
      <c r="AI66" s="179"/>
      <c r="AJ66" s="180"/>
      <c r="AK66" s="180"/>
      <c r="AL66" s="180"/>
      <c r="AM66" s="180"/>
      <c r="AN66" s="181"/>
      <c r="AO66" s="182"/>
    </row>
    <row r="67" spans="1:41" s="131" customFormat="1" ht="12.75">
      <c r="A67" s="104" t="s">
        <v>328</v>
      </c>
      <c r="B67" s="104" t="s">
        <v>329</v>
      </c>
      <c r="C67" s="227" t="s">
        <v>12</v>
      </c>
      <c r="D67" s="37"/>
      <c r="E67" s="38"/>
      <c r="F67" s="39"/>
      <c r="G67" s="37"/>
      <c r="H67" s="105"/>
      <c r="I67" s="39"/>
      <c r="J67" s="37"/>
      <c r="K67" s="105"/>
      <c r="L67" s="39"/>
      <c r="M67" s="37"/>
      <c r="N67" s="105"/>
      <c r="O67" s="39"/>
      <c r="P67" s="37"/>
      <c r="Q67" s="105"/>
      <c r="R67" s="39"/>
      <c r="S67" s="37">
        <v>1</v>
      </c>
      <c r="T67" s="105"/>
      <c r="U67" s="39"/>
      <c r="V67" s="37"/>
      <c r="W67" s="105"/>
      <c r="X67" s="39"/>
      <c r="Y67" s="37"/>
      <c r="Z67" s="105"/>
      <c r="AA67" s="39"/>
      <c r="AB67" s="37"/>
      <c r="AC67" s="105"/>
      <c r="AD67" s="39"/>
      <c r="AE67" s="37"/>
      <c r="AF67" s="105"/>
      <c r="AG67" s="39"/>
      <c r="AH67" s="132">
        <v>1</v>
      </c>
      <c r="AI67" s="200"/>
      <c r="AJ67" s="156"/>
      <c r="AK67" s="69"/>
      <c r="AL67" s="69"/>
      <c r="AM67" s="69"/>
      <c r="AN67" s="35"/>
      <c r="AO67" s="41" t="s">
        <v>330</v>
      </c>
    </row>
    <row r="68" spans="1:41" s="131" customFormat="1" ht="12.75">
      <c r="A68" s="104" t="s">
        <v>331</v>
      </c>
      <c r="B68" s="104" t="s">
        <v>332</v>
      </c>
      <c r="C68" s="227" t="s">
        <v>11</v>
      </c>
      <c r="D68" s="37"/>
      <c r="E68" s="38"/>
      <c r="F68" s="39"/>
      <c r="G68" s="37"/>
      <c r="H68" s="105"/>
      <c r="I68" s="39"/>
      <c r="J68" s="37"/>
      <c r="K68" s="105"/>
      <c r="L68" s="39"/>
      <c r="M68" s="37"/>
      <c r="N68" s="105"/>
      <c r="O68" s="39"/>
      <c r="P68" s="37"/>
      <c r="Q68" s="105"/>
      <c r="R68" s="39"/>
      <c r="S68" s="37"/>
      <c r="T68" s="105">
        <v>3</v>
      </c>
      <c r="U68" s="39"/>
      <c r="V68" s="37"/>
      <c r="W68" s="105"/>
      <c r="X68" s="39"/>
      <c r="Y68" s="37"/>
      <c r="Z68" s="105"/>
      <c r="AA68" s="39"/>
      <c r="AB68" s="37"/>
      <c r="AC68" s="105"/>
      <c r="AD68" s="39"/>
      <c r="AE68" s="37"/>
      <c r="AF68" s="105"/>
      <c r="AG68" s="39"/>
      <c r="AH68" s="132">
        <v>3</v>
      </c>
      <c r="AI68" s="200"/>
      <c r="AJ68" s="156"/>
      <c r="AK68" s="37"/>
      <c r="AL68" s="40"/>
      <c r="AM68" s="38"/>
      <c r="AN68" s="132"/>
      <c r="AO68" s="41" t="s">
        <v>330</v>
      </c>
    </row>
    <row r="69" spans="1:41" s="131" customFormat="1" ht="25.5">
      <c r="A69" s="104" t="s">
        <v>333</v>
      </c>
      <c r="B69" s="104" t="s">
        <v>334</v>
      </c>
      <c r="C69" s="227" t="s">
        <v>12</v>
      </c>
      <c r="D69" s="238"/>
      <c r="E69" s="239"/>
      <c r="F69" s="240"/>
      <c r="G69" s="241"/>
      <c r="H69" s="242"/>
      <c r="I69" s="240"/>
      <c r="J69" s="241"/>
      <c r="K69" s="242"/>
      <c r="L69" s="240"/>
      <c r="M69" s="241"/>
      <c r="N69" s="242"/>
      <c r="O69" s="240"/>
      <c r="P69" s="241"/>
      <c r="Q69" s="242"/>
      <c r="R69" s="240"/>
      <c r="S69" s="241"/>
      <c r="T69" s="242"/>
      <c r="U69" s="240"/>
      <c r="V69" s="241">
        <v>1</v>
      </c>
      <c r="W69" s="242"/>
      <c r="X69" s="240"/>
      <c r="Y69" s="241"/>
      <c r="Z69" s="242"/>
      <c r="AA69" s="240" t="s">
        <v>66</v>
      </c>
      <c r="AB69" s="241"/>
      <c r="AC69" s="242"/>
      <c r="AD69" s="240"/>
      <c r="AE69" s="241"/>
      <c r="AF69" s="242"/>
      <c r="AG69" s="240"/>
      <c r="AH69" s="132">
        <v>1</v>
      </c>
      <c r="AI69" s="243" t="s">
        <v>328</v>
      </c>
      <c r="AJ69" s="244" t="s">
        <v>329</v>
      </c>
      <c r="AK69" s="69"/>
      <c r="AL69" s="69"/>
      <c r="AM69" s="69"/>
      <c r="AN69" s="35"/>
      <c r="AO69" s="41" t="s">
        <v>335</v>
      </c>
    </row>
    <row r="70" spans="1:41" s="131" customFormat="1" ht="26.25" thickBot="1">
      <c r="A70" s="104" t="s">
        <v>336</v>
      </c>
      <c r="B70" s="104" t="s">
        <v>337</v>
      </c>
      <c r="C70" s="227" t="s">
        <v>11</v>
      </c>
      <c r="D70" s="238"/>
      <c r="E70" s="239"/>
      <c r="F70" s="240"/>
      <c r="G70" s="241"/>
      <c r="H70" s="242"/>
      <c r="I70" s="240"/>
      <c r="J70" s="241"/>
      <c r="K70" s="242"/>
      <c r="L70" s="240"/>
      <c r="M70" s="241"/>
      <c r="N70" s="242"/>
      <c r="O70" s="240"/>
      <c r="P70" s="241"/>
      <c r="Q70" s="242"/>
      <c r="R70" s="240"/>
      <c r="S70" s="241"/>
      <c r="T70" s="242"/>
      <c r="U70" s="240"/>
      <c r="V70" s="241" t="s">
        <v>66</v>
      </c>
      <c r="W70" s="242">
        <v>3</v>
      </c>
      <c r="X70" s="240"/>
      <c r="Y70" s="241"/>
      <c r="Z70" s="242"/>
      <c r="AA70" s="240"/>
      <c r="AB70" s="241"/>
      <c r="AC70" s="242"/>
      <c r="AD70" s="240"/>
      <c r="AE70" s="241"/>
      <c r="AF70" s="242"/>
      <c r="AG70" s="240"/>
      <c r="AH70" s="132">
        <v>3</v>
      </c>
      <c r="AI70" s="245" t="s">
        <v>328</v>
      </c>
      <c r="AJ70" s="244" t="s">
        <v>329</v>
      </c>
      <c r="AK70" s="69"/>
      <c r="AL70" s="69"/>
      <c r="AM70" s="69"/>
      <c r="AN70" s="35"/>
      <c r="AO70" s="41" t="s">
        <v>335</v>
      </c>
    </row>
    <row r="71" spans="1:41" s="131" customFormat="1" ht="12.75">
      <c r="A71" s="44"/>
      <c r="B71" s="169" t="s">
        <v>15</v>
      </c>
      <c r="C71" s="26"/>
      <c r="D71" s="27"/>
      <c r="E71" s="28"/>
      <c r="F71" s="29"/>
      <c r="G71" s="27"/>
      <c r="H71" s="30"/>
      <c r="I71" s="29"/>
      <c r="J71" s="27"/>
      <c r="K71" s="30"/>
      <c r="L71" s="29"/>
      <c r="M71" s="27"/>
      <c r="N71" s="30"/>
      <c r="O71" s="29"/>
      <c r="P71" s="27"/>
      <c r="Q71" s="30"/>
      <c r="R71" s="29"/>
      <c r="S71" s="27">
        <v>1</v>
      </c>
      <c r="T71" s="30">
        <v>3</v>
      </c>
      <c r="U71" s="29"/>
      <c r="V71" s="27">
        <v>1</v>
      </c>
      <c r="W71" s="30">
        <v>3</v>
      </c>
      <c r="X71" s="29"/>
      <c r="Y71" s="27"/>
      <c r="Z71" s="30"/>
      <c r="AA71" s="29"/>
      <c r="AB71" s="27"/>
      <c r="AC71" s="30"/>
      <c r="AD71" s="29"/>
      <c r="AE71" s="27"/>
      <c r="AF71" s="30"/>
      <c r="AG71" s="29"/>
      <c r="AH71" s="26">
        <v>8</v>
      </c>
      <c r="AI71" s="27"/>
      <c r="AJ71" s="44"/>
      <c r="AK71" s="44"/>
      <c r="AL71" s="44"/>
      <c r="AM71" s="44"/>
      <c r="AN71" s="24"/>
      <c r="AO71" s="32"/>
    </row>
    <row r="72" spans="1:41" s="131" customFormat="1" ht="12.75">
      <c r="A72" s="80"/>
      <c r="B72" s="246"/>
      <c r="C72" s="82"/>
      <c r="D72" s="70"/>
      <c r="E72" s="73"/>
      <c r="F72" s="71"/>
      <c r="G72" s="70"/>
      <c r="H72" s="107"/>
      <c r="I72" s="71"/>
      <c r="J72" s="70"/>
      <c r="K72" s="107"/>
      <c r="L72" s="71"/>
      <c r="M72" s="70"/>
      <c r="N72" s="107"/>
      <c r="O72" s="71"/>
      <c r="P72" s="70"/>
      <c r="Q72" s="107"/>
      <c r="R72" s="71"/>
      <c r="S72" s="70"/>
      <c r="T72" s="107"/>
      <c r="U72" s="71"/>
      <c r="V72" s="70"/>
      <c r="W72" s="107"/>
      <c r="X72" s="71"/>
      <c r="Y72" s="70"/>
      <c r="Z72" s="107"/>
      <c r="AA72" s="71"/>
      <c r="AB72" s="70"/>
      <c r="AC72" s="107"/>
      <c r="AD72" s="71"/>
      <c r="AE72" s="70"/>
      <c r="AF72" s="107"/>
      <c r="AG72" s="71"/>
      <c r="AH72" s="82"/>
      <c r="AI72" s="70"/>
      <c r="AJ72" s="80"/>
      <c r="AK72" s="80"/>
      <c r="AL72" s="80"/>
      <c r="AM72" s="80"/>
      <c r="AN72" s="87"/>
      <c r="AO72" s="74"/>
    </row>
    <row r="73" spans="1:45" s="131" customFormat="1" ht="12.75">
      <c r="A73" s="225" t="s">
        <v>158</v>
      </c>
      <c r="B73" s="235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231"/>
      <c r="AP73" s="247"/>
      <c r="AQ73" s="247"/>
      <c r="AR73" s="247"/>
      <c r="AS73" s="248"/>
    </row>
    <row r="74" spans="1:41" s="131" customFormat="1" ht="12.75">
      <c r="A74" s="104" t="s">
        <v>338</v>
      </c>
      <c r="B74" s="104" t="s">
        <v>160</v>
      </c>
      <c r="C74" s="227" t="s">
        <v>11</v>
      </c>
      <c r="D74" s="37"/>
      <c r="E74" s="38"/>
      <c r="F74" s="39"/>
      <c r="G74" s="37"/>
      <c r="H74" s="105"/>
      <c r="I74" s="39"/>
      <c r="J74" s="37"/>
      <c r="K74" s="105"/>
      <c r="L74" s="39"/>
      <c r="M74" s="37"/>
      <c r="N74" s="105"/>
      <c r="O74" s="39"/>
      <c r="P74" s="37"/>
      <c r="Q74" s="105"/>
      <c r="R74" s="39"/>
      <c r="S74" s="37"/>
      <c r="T74" s="105"/>
      <c r="U74" s="39"/>
      <c r="V74" s="37"/>
      <c r="W74" s="105"/>
      <c r="X74" s="39"/>
      <c r="Y74" s="37"/>
      <c r="Z74" s="136">
        <v>2</v>
      </c>
      <c r="AA74" s="39"/>
      <c r="AB74" s="37"/>
      <c r="AC74" s="105"/>
      <c r="AD74" s="39"/>
      <c r="AE74" s="37"/>
      <c r="AF74" s="105"/>
      <c r="AG74" s="39"/>
      <c r="AH74" s="132">
        <v>2</v>
      </c>
      <c r="AI74" s="12"/>
      <c r="AJ74" s="69"/>
      <c r="AK74" s="69"/>
      <c r="AL74" s="69"/>
      <c r="AM74" s="69"/>
      <c r="AN74" s="35"/>
      <c r="AO74" s="41" t="s">
        <v>335</v>
      </c>
    </row>
    <row r="75" spans="1:41" s="131" customFormat="1" ht="12.75">
      <c r="A75" s="104" t="s">
        <v>339</v>
      </c>
      <c r="B75" s="104" t="s">
        <v>176</v>
      </c>
      <c r="C75" s="227" t="s">
        <v>159</v>
      </c>
      <c r="D75" s="37"/>
      <c r="E75" s="38"/>
      <c r="F75" s="39"/>
      <c r="G75" s="37"/>
      <c r="H75" s="105"/>
      <c r="I75" s="39"/>
      <c r="J75" s="37"/>
      <c r="K75" s="105"/>
      <c r="L75" s="39"/>
      <c r="M75" s="37"/>
      <c r="N75" s="105"/>
      <c r="O75" s="39"/>
      <c r="P75" s="37"/>
      <c r="Q75" s="105"/>
      <c r="R75" s="39"/>
      <c r="S75" s="37"/>
      <c r="T75" s="105"/>
      <c r="U75" s="39"/>
      <c r="V75" s="37"/>
      <c r="W75" s="105"/>
      <c r="X75" s="39"/>
      <c r="Y75" s="37"/>
      <c r="Z75" s="105"/>
      <c r="AA75" s="39"/>
      <c r="AB75" s="37"/>
      <c r="AC75" s="105">
        <v>1</v>
      </c>
      <c r="AD75" s="39"/>
      <c r="AE75" s="37"/>
      <c r="AF75" s="105"/>
      <c r="AG75" s="39"/>
      <c r="AH75" s="132">
        <v>1</v>
      </c>
      <c r="AI75" s="12"/>
      <c r="AJ75" s="69"/>
      <c r="AK75" s="69"/>
      <c r="AL75" s="69"/>
      <c r="AM75" s="69"/>
      <c r="AN75" s="35"/>
      <c r="AO75" s="41" t="s">
        <v>330</v>
      </c>
    </row>
    <row r="76" spans="1:41" s="131" customFormat="1" ht="13.5" thickBot="1">
      <c r="A76" s="104" t="s">
        <v>340</v>
      </c>
      <c r="B76" s="104" t="s">
        <v>177</v>
      </c>
      <c r="C76" s="227" t="s">
        <v>159</v>
      </c>
      <c r="D76" s="37"/>
      <c r="E76" s="38"/>
      <c r="F76" s="39"/>
      <c r="G76" s="37"/>
      <c r="H76" s="105"/>
      <c r="I76" s="39"/>
      <c r="J76" s="37"/>
      <c r="K76" s="105"/>
      <c r="L76" s="39"/>
      <c r="M76" s="37"/>
      <c r="N76" s="105"/>
      <c r="O76" s="39"/>
      <c r="P76" s="37"/>
      <c r="Q76" s="105"/>
      <c r="R76" s="39"/>
      <c r="S76" s="37"/>
      <c r="T76" s="105"/>
      <c r="U76" s="39"/>
      <c r="V76" s="37"/>
      <c r="W76" s="105"/>
      <c r="X76" s="39"/>
      <c r="Y76" s="37"/>
      <c r="Z76" s="105"/>
      <c r="AA76" s="39"/>
      <c r="AB76" s="37"/>
      <c r="AC76" s="105"/>
      <c r="AD76" s="39"/>
      <c r="AE76" s="37"/>
      <c r="AF76" s="105">
        <v>1</v>
      </c>
      <c r="AG76" s="39"/>
      <c r="AH76" s="132">
        <v>1</v>
      </c>
      <c r="AI76" s="12"/>
      <c r="AJ76" s="69"/>
      <c r="AK76" s="69"/>
      <c r="AL76" s="69"/>
      <c r="AM76" s="69"/>
      <c r="AN76" s="35"/>
      <c r="AO76" s="41" t="s">
        <v>335</v>
      </c>
    </row>
    <row r="77" spans="1:41" s="131" customFormat="1" ht="12.75">
      <c r="A77" s="44"/>
      <c r="B77" s="169"/>
      <c r="C77" s="26"/>
      <c r="D77" s="27"/>
      <c r="E77" s="28"/>
      <c r="F77" s="29"/>
      <c r="G77" s="27"/>
      <c r="H77" s="30"/>
      <c r="I77" s="29"/>
      <c r="J77" s="27"/>
      <c r="K77" s="30"/>
      <c r="L77" s="29"/>
      <c r="M77" s="27"/>
      <c r="N77" s="30"/>
      <c r="O77" s="29"/>
      <c r="P77" s="27"/>
      <c r="Q77" s="30"/>
      <c r="R77" s="29"/>
      <c r="S77" s="27"/>
      <c r="T77" s="30"/>
      <c r="U77" s="29"/>
      <c r="V77" s="27"/>
      <c r="W77" s="30"/>
      <c r="X77" s="29"/>
      <c r="Y77" s="27"/>
      <c r="Z77" s="30"/>
      <c r="AA77" s="29"/>
      <c r="AB77" s="27"/>
      <c r="AC77" s="30"/>
      <c r="AD77" s="29"/>
      <c r="AE77" s="27"/>
      <c r="AF77" s="30"/>
      <c r="AG77" s="29"/>
      <c r="AH77" s="26">
        <v>4</v>
      </c>
      <c r="AI77" s="27"/>
      <c r="AJ77" s="44"/>
      <c r="AK77" s="44"/>
      <c r="AL77" s="44"/>
      <c r="AM77" s="44"/>
      <c r="AN77" s="24"/>
      <c r="AO77" s="32"/>
    </row>
    <row r="78" spans="1:41" s="131" customFormat="1" ht="12.75">
      <c r="A78" s="69"/>
      <c r="B78" s="237"/>
      <c r="C78" s="16"/>
      <c r="D78" s="37"/>
      <c r="E78" s="38"/>
      <c r="F78" s="39"/>
      <c r="G78" s="37"/>
      <c r="H78" s="105"/>
      <c r="I78" s="39"/>
      <c r="J78" s="37"/>
      <c r="K78" s="105"/>
      <c r="L78" s="39"/>
      <c r="M78" s="37"/>
      <c r="N78" s="105"/>
      <c r="O78" s="39"/>
      <c r="P78" s="37"/>
      <c r="Q78" s="105"/>
      <c r="R78" s="39"/>
      <c r="S78" s="37"/>
      <c r="T78" s="105"/>
      <c r="U78" s="39"/>
      <c r="V78" s="37"/>
      <c r="W78" s="105"/>
      <c r="X78" s="39"/>
      <c r="Y78" s="37"/>
      <c r="Z78" s="105"/>
      <c r="AA78" s="39"/>
      <c r="AB78" s="37"/>
      <c r="AC78" s="105"/>
      <c r="AD78" s="39"/>
      <c r="AE78" s="37"/>
      <c r="AF78" s="105"/>
      <c r="AG78" s="39"/>
      <c r="AH78" s="16"/>
      <c r="AI78" s="12"/>
      <c r="AJ78" s="69"/>
      <c r="AK78" s="69"/>
      <c r="AL78" s="69"/>
      <c r="AM78" s="69"/>
      <c r="AN78" s="35"/>
      <c r="AO78" s="41"/>
    </row>
    <row r="79" spans="1:41" s="131" customFormat="1" ht="12.75">
      <c r="A79" s="69"/>
      <c r="B79" s="237"/>
      <c r="C79" s="16"/>
      <c r="D79" s="37"/>
      <c r="E79" s="38"/>
      <c r="F79" s="39"/>
      <c r="G79" s="37"/>
      <c r="H79" s="105"/>
      <c r="I79" s="39"/>
      <c r="J79" s="37"/>
      <c r="K79" s="105"/>
      <c r="L79" s="39"/>
      <c r="M79" s="37"/>
      <c r="N79" s="105"/>
      <c r="O79" s="39"/>
      <c r="P79" s="37"/>
      <c r="Q79" s="105"/>
      <c r="R79" s="39"/>
      <c r="S79" s="37"/>
      <c r="T79" s="105"/>
      <c r="U79" s="39"/>
      <c r="V79" s="37"/>
      <c r="W79" s="105"/>
      <c r="X79" s="39"/>
      <c r="Y79" s="37"/>
      <c r="Z79" s="105"/>
      <c r="AA79" s="39"/>
      <c r="AB79" s="37"/>
      <c r="AC79" s="105"/>
      <c r="AD79" s="39"/>
      <c r="AE79" s="37"/>
      <c r="AF79" s="105"/>
      <c r="AG79" s="39"/>
      <c r="AH79" s="16"/>
      <c r="AI79" s="12"/>
      <c r="AJ79" s="69"/>
      <c r="AK79" s="69"/>
      <c r="AL79" s="69"/>
      <c r="AM79" s="69"/>
      <c r="AN79" s="35"/>
      <c r="AO79" s="41"/>
    </row>
    <row r="80" spans="1:41" s="131" customFormat="1" ht="12.75">
      <c r="A80" s="69"/>
      <c r="B80" s="237"/>
      <c r="C80" s="16"/>
      <c r="D80" s="37"/>
      <c r="E80" s="38"/>
      <c r="F80" s="39"/>
      <c r="G80" s="37"/>
      <c r="H80" s="105"/>
      <c r="I80" s="39"/>
      <c r="J80" s="37"/>
      <c r="K80" s="105"/>
      <c r="L80" s="39"/>
      <c r="M80" s="37"/>
      <c r="N80" s="105"/>
      <c r="O80" s="39"/>
      <c r="P80" s="37"/>
      <c r="Q80" s="105"/>
      <c r="R80" s="39"/>
      <c r="S80" s="37"/>
      <c r="T80" s="105"/>
      <c r="U80" s="39"/>
      <c r="V80" s="37"/>
      <c r="W80" s="105"/>
      <c r="X80" s="39"/>
      <c r="Y80" s="37"/>
      <c r="Z80" s="105"/>
      <c r="AA80" s="39"/>
      <c r="AB80" s="37"/>
      <c r="AC80" s="105"/>
      <c r="AD80" s="39"/>
      <c r="AE80" s="37"/>
      <c r="AF80" s="105"/>
      <c r="AG80" s="39"/>
      <c r="AH80" s="16"/>
      <c r="AI80" s="12"/>
      <c r="AJ80" s="69"/>
      <c r="AK80" s="69"/>
      <c r="AL80" s="69"/>
      <c r="AM80" s="69"/>
      <c r="AN80" s="35"/>
      <c r="AO80" s="41"/>
    </row>
    <row r="81" spans="1:41" s="131" customFormat="1" ht="12.75">
      <c r="A81" s="249"/>
      <c r="B81" s="25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249"/>
      <c r="AJ81" s="249"/>
      <c r="AK81" s="249"/>
      <c r="AL81" s="249"/>
      <c r="AM81" s="249"/>
      <c r="AN81" s="250"/>
      <c r="AO81" s="249"/>
    </row>
    <row r="82" spans="1:41" s="131" customFormat="1" ht="12.75">
      <c r="A82" s="249"/>
      <c r="B82" s="251" t="s">
        <v>341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249"/>
      <c r="AJ82" s="249"/>
      <c r="AK82" s="249"/>
      <c r="AL82" s="249"/>
      <c r="AM82" s="249"/>
      <c r="AN82" s="250"/>
      <c r="AO82" s="249"/>
    </row>
    <row r="83" spans="1:41" s="131" customFormat="1" ht="12.75">
      <c r="A83" s="249"/>
      <c r="B83" s="3" t="s">
        <v>342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249"/>
      <c r="AJ83" s="249"/>
      <c r="AK83" s="249"/>
      <c r="AL83" s="249"/>
      <c r="AM83" s="249"/>
      <c r="AN83" s="250"/>
      <c r="AO83" s="249"/>
    </row>
    <row r="84" spans="1:41" s="131" customFormat="1" ht="12.75">
      <c r="A84" s="249"/>
      <c r="B84" s="3" t="s">
        <v>343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249"/>
      <c r="AJ84" s="249"/>
      <c r="AK84" s="249"/>
      <c r="AL84" s="249"/>
      <c r="AM84" s="249"/>
      <c r="AN84" s="250"/>
      <c r="AO84" s="249"/>
    </row>
    <row r="85" spans="1:41" s="131" customFormat="1" ht="12.75">
      <c r="A85" s="249"/>
      <c r="B85" s="3" t="s">
        <v>344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249"/>
      <c r="AJ85" s="249"/>
      <c r="AK85" s="249"/>
      <c r="AL85" s="249"/>
      <c r="AM85" s="249"/>
      <c r="AN85" s="250"/>
      <c r="AO85" s="249"/>
    </row>
    <row r="86" spans="1:41" s="131" customFormat="1" ht="12.75">
      <c r="A86" s="249"/>
      <c r="B86" s="3" t="s">
        <v>345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249"/>
      <c r="AJ86" s="249"/>
      <c r="AK86" s="249"/>
      <c r="AL86" s="249"/>
      <c r="AM86" s="249"/>
      <c r="AN86" s="250"/>
      <c r="AO86" s="249"/>
    </row>
    <row r="87" spans="1:41" s="131" customFormat="1" ht="12.75">
      <c r="A87" s="249"/>
      <c r="B87" s="3" t="s">
        <v>346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249"/>
      <c r="AJ87" s="249"/>
      <c r="AK87" s="249"/>
      <c r="AL87" s="249"/>
      <c r="AM87" s="249"/>
      <c r="AN87" s="250"/>
      <c r="AO87" s="249"/>
    </row>
    <row r="88" spans="1:41" s="131" customFormat="1" ht="12.75">
      <c r="A88" s="249"/>
      <c r="B88" s="3" t="s">
        <v>347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249"/>
      <c r="AJ88" s="249"/>
      <c r="AK88" s="249"/>
      <c r="AL88" s="249"/>
      <c r="AM88" s="249"/>
      <c r="AN88" s="250"/>
      <c r="AO88" s="249"/>
    </row>
    <row r="89" ht="12.75">
      <c r="B89" s="3"/>
    </row>
    <row r="90" spans="1:41" s="131" customFormat="1" ht="12.75">
      <c r="A90" s="249"/>
      <c r="B90" s="3" t="s">
        <v>179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249"/>
      <c r="AJ90" s="249"/>
      <c r="AK90" s="249"/>
      <c r="AL90" s="249"/>
      <c r="AM90" s="249"/>
      <c r="AN90" s="250"/>
      <c r="AO90" s="249"/>
    </row>
    <row r="91" spans="1:41" s="131" customFormat="1" ht="12.75">
      <c r="A91" s="249"/>
      <c r="B91" s="251" t="s">
        <v>180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249"/>
      <c r="AJ91" s="249"/>
      <c r="AK91" s="249"/>
      <c r="AL91" s="249"/>
      <c r="AM91" s="249"/>
      <c r="AN91" s="250"/>
      <c r="AO91" s="249"/>
    </row>
    <row r="92" spans="1:41" s="131" customFormat="1" ht="12.75">
      <c r="A92" s="249"/>
      <c r="B92" s="252" t="s">
        <v>181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249"/>
      <c r="AJ92" s="249"/>
      <c r="AK92" s="249"/>
      <c r="AL92" s="249"/>
      <c r="AM92" s="249"/>
      <c r="AN92" s="250"/>
      <c r="AO92" s="249"/>
    </row>
    <row r="93" spans="1:41" s="131" customFormat="1" ht="12.75">
      <c r="A93" s="249"/>
      <c r="B93" s="253" t="s">
        <v>348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249"/>
      <c r="AJ93" s="249"/>
      <c r="AK93" s="249"/>
      <c r="AL93" s="249"/>
      <c r="AM93" s="249"/>
      <c r="AN93" s="250"/>
      <c r="AO93" s="249"/>
    </row>
    <row r="94" spans="1:41" s="131" customFormat="1" ht="12.75">
      <c r="A94" s="249"/>
      <c r="B94" s="25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249"/>
      <c r="AJ94" s="249"/>
      <c r="AK94" s="249"/>
      <c r="AL94" s="249"/>
      <c r="AM94" s="249"/>
      <c r="AN94" s="250"/>
      <c r="AO94" s="249"/>
    </row>
    <row r="95" spans="1:41" s="131" customFormat="1" ht="12.75">
      <c r="A95" s="249"/>
      <c r="B95" s="25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249"/>
      <c r="AJ95" s="249"/>
      <c r="AK95" s="249"/>
      <c r="AL95" s="249"/>
      <c r="AM95" s="249"/>
      <c r="AN95" s="250"/>
      <c r="AO95" s="249"/>
    </row>
    <row r="96" spans="1:41" s="131" customFormat="1" ht="12.75">
      <c r="A96" s="249"/>
      <c r="B96" s="25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249"/>
      <c r="AJ96" s="249"/>
      <c r="AK96" s="249"/>
      <c r="AL96" s="249"/>
      <c r="AM96" s="249"/>
      <c r="AN96" s="250"/>
      <c r="AO96" s="249"/>
    </row>
    <row r="97" spans="1:41" s="131" customFormat="1" ht="12.75">
      <c r="A97" s="249"/>
      <c r="B97" s="25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249"/>
      <c r="AJ97" s="249"/>
      <c r="AK97" s="249"/>
      <c r="AL97" s="249"/>
      <c r="AM97" s="249"/>
      <c r="AN97" s="250"/>
      <c r="AO97" s="249"/>
    </row>
    <row r="98" spans="1:41" s="131" customFormat="1" ht="12.75">
      <c r="A98" s="249"/>
      <c r="B98" s="25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249"/>
      <c r="AJ98" s="249"/>
      <c r="AK98" s="249"/>
      <c r="AL98" s="249"/>
      <c r="AM98" s="249"/>
      <c r="AN98" s="250"/>
      <c r="AO98" s="249"/>
    </row>
    <row r="99" spans="1:41" s="131" customFormat="1" ht="12.75">
      <c r="A99" s="249"/>
      <c r="B99" s="25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249"/>
      <c r="AJ99" s="249"/>
      <c r="AK99" s="249"/>
      <c r="AL99" s="249"/>
      <c r="AM99" s="249"/>
      <c r="AN99" s="250"/>
      <c r="AO99" s="249"/>
    </row>
    <row r="100" spans="1:41" s="131" customFormat="1" ht="12.75">
      <c r="A100" s="249"/>
      <c r="B100" s="25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249"/>
      <c r="AJ100" s="249"/>
      <c r="AK100" s="249"/>
      <c r="AL100" s="249"/>
      <c r="AM100" s="249"/>
      <c r="AN100" s="250"/>
      <c r="AO100" s="249"/>
    </row>
    <row r="101" spans="1:41" s="131" customFormat="1" ht="12.75">
      <c r="A101" s="249"/>
      <c r="B101" s="25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249"/>
      <c r="AJ101" s="249"/>
      <c r="AK101" s="249"/>
      <c r="AL101" s="249"/>
      <c r="AM101" s="249"/>
      <c r="AN101" s="250"/>
      <c r="AO101" s="249"/>
    </row>
    <row r="102" spans="1:41" s="131" customFormat="1" ht="12.75">
      <c r="A102" s="249"/>
      <c r="B102" s="25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249"/>
      <c r="AJ102" s="249"/>
      <c r="AK102" s="249"/>
      <c r="AL102" s="249"/>
      <c r="AM102" s="249"/>
      <c r="AN102" s="250"/>
      <c r="AO102" s="249"/>
    </row>
    <row r="103" spans="1:41" s="131" customFormat="1" ht="12.75">
      <c r="A103" s="249"/>
      <c r="B103" s="25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249"/>
      <c r="AJ103" s="249"/>
      <c r="AK103" s="249"/>
      <c r="AL103" s="249"/>
      <c r="AM103" s="249"/>
      <c r="AN103" s="250"/>
      <c r="AO103" s="249"/>
    </row>
    <row r="104" spans="1:41" s="131" customFormat="1" ht="12.75">
      <c r="A104" s="249"/>
      <c r="B104" s="25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249"/>
      <c r="AJ104" s="249"/>
      <c r="AK104" s="249"/>
      <c r="AL104" s="249"/>
      <c r="AM104" s="249"/>
      <c r="AN104" s="250"/>
      <c r="AO104" s="249"/>
    </row>
    <row r="105" spans="1:41" s="131" customFormat="1" ht="12.75">
      <c r="A105" s="249"/>
      <c r="B105" s="25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249"/>
      <c r="AJ105" s="249"/>
      <c r="AK105" s="249"/>
      <c r="AL105" s="249"/>
      <c r="AM105" s="249"/>
      <c r="AN105" s="250"/>
      <c r="AO105" s="249"/>
    </row>
    <row r="106" spans="1:41" s="131" customFormat="1" ht="12.75">
      <c r="A106" s="249"/>
      <c r="B106" s="25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249"/>
      <c r="AJ106" s="249"/>
      <c r="AK106" s="249"/>
      <c r="AL106" s="249"/>
      <c r="AM106" s="249"/>
      <c r="AN106" s="250"/>
      <c r="AO106" s="249"/>
    </row>
    <row r="107" spans="1:41" s="131" customFormat="1" ht="12.75">
      <c r="A107" s="249"/>
      <c r="B107" s="25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249"/>
      <c r="AJ107" s="249"/>
      <c r="AK107" s="249"/>
      <c r="AL107" s="249"/>
      <c r="AM107" s="249"/>
      <c r="AN107" s="250"/>
      <c r="AO107" s="249"/>
    </row>
    <row r="108" spans="1:41" s="131" customFormat="1" ht="12.75">
      <c r="A108" s="249"/>
      <c r="B108" s="25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249"/>
      <c r="AJ108" s="249"/>
      <c r="AK108" s="249"/>
      <c r="AL108" s="249"/>
      <c r="AM108" s="249"/>
      <c r="AN108" s="250"/>
      <c r="AO108" s="249"/>
    </row>
    <row r="109" spans="1:41" s="131" customFormat="1" ht="12.75">
      <c r="A109" s="249"/>
      <c r="B109" s="25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249"/>
      <c r="AJ109" s="249"/>
      <c r="AK109" s="249"/>
      <c r="AL109" s="249"/>
      <c r="AM109" s="249"/>
      <c r="AN109" s="250"/>
      <c r="AO109" s="249"/>
    </row>
    <row r="110" spans="1:41" s="131" customFormat="1" ht="12.75">
      <c r="A110" s="249"/>
      <c r="B110" s="25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249"/>
      <c r="AJ110" s="249"/>
      <c r="AK110" s="249"/>
      <c r="AL110" s="249"/>
      <c r="AM110" s="249"/>
      <c r="AN110" s="250"/>
      <c r="AO110" s="249"/>
    </row>
    <row r="111" spans="1:41" s="131" customFormat="1" ht="12.75">
      <c r="A111" s="249"/>
      <c r="B111" s="25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249"/>
      <c r="AJ111" s="249"/>
      <c r="AK111" s="249"/>
      <c r="AL111" s="249"/>
      <c r="AM111" s="249"/>
      <c r="AN111" s="250"/>
      <c r="AO111" s="249"/>
    </row>
    <row r="112" spans="1:41" s="131" customFormat="1" ht="12.75">
      <c r="A112" s="249"/>
      <c r="B112" s="25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249"/>
      <c r="AJ112" s="249"/>
      <c r="AK112" s="249"/>
      <c r="AL112" s="249"/>
      <c r="AM112" s="249"/>
      <c r="AN112" s="250"/>
      <c r="AO112" s="249"/>
    </row>
    <row r="113" spans="1:41" s="131" customFormat="1" ht="28.5" customHeight="1">
      <c r="A113" s="249"/>
      <c r="B113" s="25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249"/>
      <c r="AJ113" s="249"/>
      <c r="AK113" s="249"/>
      <c r="AL113" s="249"/>
      <c r="AM113" s="249"/>
      <c r="AN113" s="250"/>
      <c r="AO113" s="249"/>
    </row>
    <row r="114" spans="1:41" s="131" customFormat="1" ht="12.75">
      <c r="A114" s="249"/>
      <c r="B114" s="25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249"/>
      <c r="AJ114" s="249"/>
      <c r="AK114" s="249"/>
      <c r="AL114" s="249"/>
      <c r="AM114" s="249"/>
      <c r="AN114" s="250"/>
      <c r="AO114" s="249"/>
    </row>
    <row r="115" spans="1:41" s="131" customFormat="1" ht="12.75">
      <c r="A115" s="249"/>
      <c r="B115" s="25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249"/>
      <c r="AJ115" s="249"/>
      <c r="AK115" s="249"/>
      <c r="AL115" s="249"/>
      <c r="AM115" s="249"/>
      <c r="AN115" s="250"/>
      <c r="AO115" s="249"/>
    </row>
    <row r="116" spans="1:41" s="131" customFormat="1" ht="26.25" customHeight="1">
      <c r="A116" s="249"/>
      <c r="B116" s="25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249"/>
      <c r="AJ116" s="249"/>
      <c r="AK116" s="249"/>
      <c r="AL116" s="249"/>
      <c r="AM116" s="249"/>
      <c r="AN116" s="250"/>
      <c r="AO116" s="249"/>
    </row>
    <row r="117" spans="1:41" s="131" customFormat="1" ht="12.75">
      <c r="A117" s="249"/>
      <c r="B117" s="25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249"/>
      <c r="AJ117" s="249"/>
      <c r="AK117" s="249"/>
      <c r="AL117" s="249"/>
      <c r="AM117" s="249"/>
      <c r="AN117" s="250"/>
      <c r="AO117" s="249"/>
    </row>
    <row r="118" spans="1:41" s="254" customFormat="1" ht="12.75">
      <c r="A118" s="249"/>
      <c r="B118" s="25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249"/>
      <c r="AJ118" s="249"/>
      <c r="AK118" s="249"/>
      <c r="AL118" s="249"/>
      <c r="AM118" s="249"/>
      <c r="AN118" s="250"/>
      <c r="AO118" s="249"/>
    </row>
    <row r="119" spans="1:41" s="254" customFormat="1" ht="12.75">
      <c r="A119" s="249"/>
      <c r="B119" s="25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249"/>
      <c r="AJ119" s="249"/>
      <c r="AK119" s="249"/>
      <c r="AL119" s="249"/>
      <c r="AM119" s="249"/>
      <c r="AN119" s="250"/>
      <c r="AO119" s="249"/>
    </row>
    <row r="120" spans="1:41" s="254" customFormat="1" ht="12.75">
      <c r="A120" s="249"/>
      <c r="B120" s="25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249"/>
      <c r="AJ120" s="249"/>
      <c r="AK120" s="249"/>
      <c r="AL120" s="249"/>
      <c r="AM120" s="249"/>
      <c r="AN120" s="250"/>
      <c r="AO120" s="249"/>
    </row>
    <row r="121" spans="1:41" s="254" customFormat="1" ht="12.75">
      <c r="A121" s="249"/>
      <c r="B121" s="25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249"/>
      <c r="AJ121" s="249"/>
      <c r="AK121" s="249"/>
      <c r="AL121" s="249"/>
      <c r="AM121" s="249"/>
      <c r="AN121" s="250"/>
      <c r="AO121" s="249"/>
    </row>
    <row r="122" spans="1:41" s="131" customFormat="1" ht="12.75">
      <c r="A122" s="249"/>
      <c r="B122" s="25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249"/>
      <c r="AJ122" s="249"/>
      <c r="AK122" s="249"/>
      <c r="AL122" s="249"/>
      <c r="AM122" s="249"/>
      <c r="AN122" s="250"/>
      <c r="AO122" s="249"/>
    </row>
    <row r="123" spans="1:41" s="131" customFormat="1" ht="12.75">
      <c r="A123" s="249"/>
      <c r="B123" s="25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249"/>
      <c r="AJ123" s="249"/>
      <c r="AK123" s="249"/>
      <c r="AL123" s="249"/>
      <c r="AM123" s="249"/>
      <c r="AN123" s="250"/>
      <c r="AO123" s="249"/>
    </row>
    <row r="124" spans="1:41" s="131" customFormat="1" ht="12.75">
      <c r="A124" s="249"/>
      <c r="B124" s="25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249"/>
      <c r="AJ124" s="249"/>
      <c r="AK124" s="249"/>
      <c r="AL124" s="249"/>
      <c r="AM124" s="249"/>
      <c r="AN124" s="250"/>
      <c r="AO124" s="249"/>
    </row>
    <row r="125" spans="1:41" s="131" customFormat="1" ht="12.75">
      <c r="A125" s="249"/>
      <c r="B125" s="25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249"/>
      <c r="AJ125" s="249"/>
      <c r="AK125" s="249"/>
      <c r="AL125" s="249"/>
      <c r="AM125" s="249"/>
      <c r="AN125" s="250"/>
      <c r="AO125" s="249"/>
    </row>
    <row r="126" spans="1:41" s="131" customFormat="1" ht="12.75">
      <c r="A126" s="249"/>
      <c r="B126" s="25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249"/>
      <c r="AJ126" s="249"/>
      <c r="AK126" s="249"/>
      <c r="AL126" s="249"/>
      <c r="AM126" s="249"/>
      <c r="AN126" s="250"/>
      <c r="AO126" s="249"/>
    </row>
    <row r="127" spans="1:41" s="131" customFormat="1" ht="12.75">
      <c r="A127" s="249"/>
      <c r="B127" s="25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249"/>
      <c r="AJ127" s="249"/>
      <c r="AK127" s="249"/>
      <c r="AL127" s="249"/>
      <c r="AM127" s="249"/>
      <c r="AN127" s="250"/>
      <c r="AO127" s="249"/>
    </row>
    <row r="128" spans="1:41" s="254" customFormat="1" ht="12.75">
      <c r="A128" s="249"/>
      <c r="B128" s="25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249"/>
      <c r="AJ128" s="249"/>
      <c r="AK128" s="249"/>
      <c r="AL128" s="249"/>
      <c r="AM128" s="249"/>
      <c r="AN128" s="250"/>
      <c r="AO128" s="249"/>
    </row>
    <row r="129" spans="1:41" s="254" customFormat="1" ht="12.75">
      <c r="A129" s="249"/>
      <c r="B129" s="25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249"/>
      <c r="AJ129" s="249"/>
      <c r="AK129" s="249"/>
      <c r="AL129" s="249"/>
      <c r="AM129" s="249"/>
      <c r="AN129" s="250"/>
      <c r="AO129" s="249"/>
    </row>
    <row r="130" spans="1:41" s="254" customFormat="1" ht="12.75">
      <c r="A130" s="249"/>
      <c r="B130" s="25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249"/>
      <c r="AJ130" s="249"/>
      <c r="AK130" s="249"/>
      <c r="AL130" s="249"/>
      <c r="AM130" s="249"/>
      <c r="AN130" s="250"/>
      <c r="AO130" s="249"/>
    </row>
    <row r="131" spans="1:41" s="254" customFormat="1" ht="12.75">
      <c r="A131" s="249"/>
      <c r="B131" s="25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249"/>
      <c r="AJ131" s="249"/>
      <c r="AK131" s="249"/>
      <c r="AL131" s="249"/>
      <c r="AM131" s="249"/>
      <c r="AN131" s="250"/>
      <c r="AO131" s="249"/>
    </row>
    <row r="132" spans="1:41" s="254" customFormat="1" ht="12.75">
      <c r="A132" s="249"/>
      <c r="B132" s="25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249"/>
      <c r="AJ132" s="249"/>
      <c r="AK132" s="249"/>
      <c r="AL132" s="249"/>
      <c r="AM132" s="249"/>
      <c r="AN132" s="250"/>
      <c r="AO132" s="249"/>
    </row>
    <row r="133" spans="1:41" s="255" customFormat="1" ht="12.75">
      <c r="A133" s="249"/>
      <c r="B133" s="25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249"/>
      <c r="AJ133" s="249"/>
      <c r="AK133" s="249"/>
      <c r="AL133" s="249"/>
      <c r="AM133" s="249"/>
      <c r="AN133" s="250"/>
      <c r="AO133" s="249"/>
    </row>
    <row r="134" spans="1:41" s="256" customFormat="1" ht="12.75">
      <c r="A134" s="249"/>
      <c r="B134" s="25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249"/>
      <c r="AJ134" s="249"/>
      <c r="AK134" s="249"/>
      <c r="AL134" s="249"/>
      <c r="AM134" s="249"/>
      <c r="AN134" s="250"/>
      <c r="AO134" s="249"/>
    </row>
    <row r="135" spans="1:41" s="131" customFormat="1" ht="12.75">
      <c r="A135" s="249"/>
      <c r="B135" s="25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249"/>
      <c r="AJ135" s="249"/>
      <c r="AK135" s="249"/>
      <c r="AL135" s="249"/>
      <c r="AM135" s="249"/>
      <c r="AN135" s="250"/>
      <c r="AO135" s="249"/>
    </row>
    <row r="136" spans="1:41" s="131" customFormat="1" ht="12.75">
      <c r="A136" s="249"/>
      <c r="B136" s="25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249"/>
      <c r="AJ136" s="249"/>
      <c r="AK136" s="249"/>
      <c r="AL136" s="249"/>
      <c r="AM136" s="249"/>
      <c r="AN136" s="250"/>
      <c r="AO136" s="249"/>
    </row>
    <row r="137" spans="1:41" s="131" customFormat="1" ht="12.75">
      <c r="A137" s="249"/>
      <c r="B137" s="25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249"/>
      <c r="AJ137" s="249"/>
      <c r="AK137" s="249"/>
      <c r="AL137" s="249"/>
      <c r="AM137" s="249"/>
      <c r="AN137" s="250"/>
      <c r="AO137" s="249"/>
    </row>
    <row r="138" spans="1:41" s="254" customFormat="1" ht="12.75">
      <c r="A138" s="249"/>
      <c r="B138" s="25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249"/>
      <c r="AJ138" s="249"/>
      <c r="AK138" s="249"/>
      <c r="AL138" s="249"/>
      <c r="AM138" s="249"/>
      <c r="AN138" s="250"/>
      <c r="AO138" s="249"/>
    </row>
    <row r="139" spans="1:41" s="131" customFormat="1" ht="12.75">
      <c r="A139" s="249"/>
      <c r="B139" s="25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249"/>
      <c r="AJ139" s="249"/>
      <c r="AK139" s="249"/>
      <c r="AL139" s="249"/>
      <c r="AM139" s="249"/>
      <c r="AN139" s="250"/>
      <c r="AO139" s="249"/>
    </row>
    <row r="140" spans="1:41" s="131" customFormat="1" ht="12.75">
      <c r="A140" s="249"/>
      <c r="B140" s="25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249"/>
      <c r="AJ140" s="249"/>
      <c r="AK140" s="249"/>
      <c r="AL140" s="249"/>
      <c r="AM140" s="249"/>
      <c r="AN140" s="250"/>
      <c r="AO140" s="249"/>
    </row>
    <row r="141" spans="1:41" s="131" customFormat="1" ht="12.75">
      <c r="A141" s="249"/>
      <c r="B141" s="25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249"/>
      <c r="AJ141" s="249"/>
      <c r="AK141" s="249"/>
      <c r="AL141" s="249"/>
      <c r="AM141" s="249"/>
      <c r="AN141" s="250"/>
      <c r="AO141" s="249"/>
    </row>
    <row r="142" spans="1:41" s="131" customFormat="1" ht="12.75">
      <c r="A142" s="249"/>
      <c r="B142" s="25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249"/>
      <c r="AJ142" s="249"/>
      <c r="AK142" s="249"/>
      <c r="AL142" s="249"/>
      <c r="AM142" s="249"/>
      <c r="AN142" s="250"/>
      <c r="AO142" s="249"/>
    </row>
    <row r="143" spans="1:41" s="131" customFormat="1" ht="12.75">
      <c r="A143" s="249"/>
      <c r="B143" s="25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249"/>
      <c r="AJ143" s="249"/>
      <c r="AK143" s="249"/>
      <c r="AL143" s="249"/>
      <c r="AM143" s="249"/>
      <c r="AN143" s="250"/>
      <c r="AO143" s="249"/>
    </row>
    <row r="144" spans="1:41" s="131" customFormat="1" ht="12.75">
      <c r="A144" s="249"/>
      <c r="B144" s="25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249"/>
      <c r="AJ144" s="249"/>
      <c r="AK144" s="249"/>
      <c r="AL144" s="249"/>
      <c r="AM144" s="249"/>
      <c r="AN144" s="250"/>
      <c r="AO144" s="249"/>
    </row>
    <row r="145" spans="1:41" s="131" customFormat="1" ht="12.75">
      <c r="A145" s="249"/>
      <c r="B145" s="25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249"/>
      <c r="AJ145" s="249"/>
      <c r="AK145" s="249"/>
      <c r="AL145" s="249"/>
      <c r="AM145" s="249"/>
      <c r="AN145" s="250"/>
      <c r="AO145" s="249"/>
    </row>
    <row r="146" spans="1:41" s="131" customFormat="1" ht="12.75">
      <c r="A146" s="249"/>
      <c r="B146" s="25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249"/>
      <c r="AJ146" s="249"/>
      <c r="AK146" s="249"/>
      <c r="AL146" s="249"/>
      <c r="AM146" s="249"/>
      <c r="AN146" s="250"/>
      <c r="AO146" s="249"/>
    </row>
    <row r="147" spans="1:41" s="254" customFormat="1" ht="12.75">
      <c r="A147" s="249"/>
      <c r="B147" s="25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249"/>
      <c r="AJ147" s="249"/>
      <c r="AK147" s="249"/>
      <c r="AL147" s="249"/>
      <c r="AM147" s="249"/>
      <c r="AN147" s="250"/>
      <c r="AO147" s="249"/>
    </row>
    <row r="148" spans="1:41" s="254" customFormat="1" ht="12.75">
      <c r="A148" s="249"/>
      <c r="B148" s="25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249"/>
      <c r="AJ148" s="249"/>
      <c r="AK148" s="249"/>
      <c r="AL148" s="249"/>
      <c r="AM148" s="249"/>
      <c r="AN148" s="250"/>
      <c r="AO148" s="249"/>
    </row>
    <row r="149" spans="1:41" s="254" customFormat="1" ht="12.75">
      <c r="A149" s="249"/>
      <c r="B149" s="25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249"/>
      <c r="AJ149" s="249"/>
      <c r="AK149" s="249"/>
      <c r="AL149" s="249"/>
      <c r="AM149" s="249"/>
      <c r="AN149" s="250"/>
      <c r="AO149" s="249"/>
    </row>
    <row r="150" spans="1:41" s="254" customFormat="1" ht="12.75">
      <c r="A150" s="249"/>
      <c r="B150" s="25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249"/>
      <c r="AJ150" s="249"/>
      <c r="AK150" s="249"/>
      <c r="AL150" s="249"/>
      <c r="AM150" s="249"/>
      <c r="AN150" s="250"/>
      <c r="AO150" s="249"/>
    </row>
    <row r="151" spans="1:41" s="254" customFormat="1" ht="12.75">
      <c r="A151" s="249"/>
      <c r="B151" s="25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249"/>
      <c r="AJ151" s="249"/>
      <c r="AK151" s="249"/>
      <c r="AL151" s="249"/>
      <c r="AM151" s="249"/>
      <c r="AN151" s="250"/>
      <c r="AO151" s="249"/>
    </row>
    <row r="152" spans="1:41" s="131" customFormat="1" ht="12.75">
      <c r="A152" s="249"/>
      <c r="B152" s="25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249"/>
      <c r="AJ152" s="249"/>
      <c r="AK152" s="249"/>
      <c r="AL152" s="249"/>
      <c r="AM152" s="249"/>
      <c r="AN152" s="250"/>
      <c r="AO152" s="249"/>
    </row>
    <row r="153" spans="1:41" s="131" customFormat="1" ht="12.75">
      <c r="A153" s="249"/>
      <c r="B153" s="25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249"/>
      <c r="AJ153" s="249"/>
      <c r="AK153" s="249"/>
      <c r="AL153" s="249"/>
      <c r="AM153" s="249"/>
      <c r="AN153" s="250"/>
      <c r="AO153" s="249"/>
    </row>
    <row r="154" spans="1:41" s="131" customFormat="1" ht="12.75">
      <c r="A154" s="249"/>
      <c r="B154" s="25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249"/>
      <c r="AJ154" s="249"/>
      <c r="AK154" s="249"/>
      <c r="AL154" s="249"/>
      <c r="AM154" s="249"/>
      <c r="AN154" s="250"/>
      <c r="AO154" s="249"/>
    </row>
    <row r="155" spans="1:41" s="131" customFormat="1" ht="12.75">
      <c r="A155" s="249"/>
      <c r="B155" s="25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249"/>
      <c r="AJ155" s="249"/>
      <c r="AK155" s="249"/>
      <c r="AL155" s="249"/>
      <c r="AM155" s="249"/>
      <c r="AN155" s="250"/>
      <c r="AO155" s="249"/>
    </row>
    <row r="156" spans="1:41" s="131" customFormat="1" ht="12.75">
      <c r="A156" s="249"/>
      <c r="B156" s="25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249"/>
      <c r="AJ156" s="249"/>
      <c r="AK156" s="249"/>
      <c r="AL156" s="249"/>
      <c r="AM156" s="249"/>
      <c r="AN156" s="250"/>
      <c r="AO156" s="249"/>
    </row>
    <row r="157" spans="1:41" s="131" customFormat="1" ht="12.75">
      <c r="A157" s="249"/>
      <c r="B157" s="25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249"/>
      <c r="AJ157" s="249"/>
      <c r="AK157" s="249"/>
      <c r="AL157" s="249"/>
      <c r="AM157" s="249"/>
      <c r="AN157" s="250"/>
      <c r="AO157" s="249"/>
    </row>
    <row r="158" spans="1:41" s="131" customFormat="1" ht="12.75">
      <c r="A158" s="249"/>
      <c r="B158" s="25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249"/>
      <c r="AJ158" s="249"/>
      <c r="AK158" s="249"/>
      <c r="AL158" s="249"/>
      <c r="AM158" s="249"/>
      <c r="AN158" s="250"/>
      <c r="AO158" s="249"/>
    </row>
    <row r="159" spans="1:41" s="131" customFormat="1" ht="12.75">
      <c r="A159" s="249"/>
      <c r="B159" s="25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249"/>
      <c r="AJ159" s="249"/>
      <c r="AK159" s="249"/>
      <c r="AL159" s="249"/>
      <c r="AM159" s="249"/>
      <c r="AN159" s="250"/>
      <c r="AO159" s="249"/>
    </row>
    <row r="160" spans="1:41" s="131" customFormat="1" ht="12.75">
      <c r="A160" s="249"/>
      <c r="B160" s="25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249"/>
      <c r="AJ160" s="249"/>
      <c r="AK160" s="249"/>
      <c r="AL160" s="249"/>
      <c r="AM160" s="249"/>
      <c r="AN160" s="250"/>
      <c r="AO160" s="249"/>
    </row>
    <row r="161" spans="1:41" s="254" customFormat="1" ht="12.75">
      <c r="A161" s="249"/>
      <c r="B161" s="25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249"/>
      <c r="AJ161" s="249"/>
      <c r="AK161" s="249"/>
      <c r="AL161" s="249"/>
      <c r="AM161" s="249"/>
      <c r="AN161" s="250"/>
      <c r="AO161" s="249"/>
    </row>
    <row r="162" spans="1:41" s="254" customFormat="1" ht="12.75">
      <c r="A162" s="249"/>
      <c r="B162" s="25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249"/>
      <c r="AJ162" s="249"/>
      <c r="AK162" s="249"/>
      <c r="AL162" s="249"/>
      <c r="AM162" s="249"/>
      <c r="AN162" s="250"/>
      <c r="AO162" s="249"/>
    </row>
    <row r="163" spans="1:41" s="254" customFormat="1" ht="12.75">
      <c r="A163" s="249"/>
      <c r="B163" s="25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249"/>
      <c r="AJ163" s="249"/>
      <c r="AK163" s="249"/>
      <c r="AL163" s="249"/>
      <c r="AM163" s="249"/>
      <c r="AN163" s="250"/>
      <c r="AO163" s="249"/>
    </row>
    <row r="164" spans="1:41" s="131" customFormat="1" ht="12.75">
      <c r="A164" s="249"/>
      <c r="B164" s="25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249"/>
      <c r="AJ164" s="249"/>
      <c r="AK164" s="249"/>
      <c r="AL164" s="249"/>
      <c r="AM164" s="249"/>
      <c r="AN164" s="250"/>
      <c r="AO164" s="249"/>
    </row>
    <row r="165" spans="1:41" s="131" customFormat="1" ht="12.75">
      <c r="A165" s="249"/>
      <c r="B165" s="25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249"/>
      <c r="AJ165" s="249"/>
      <c r="AK165" s="249"/>
      <c r="AL165" s="249"/>
      <c r="AM165" s="249"/>
      <c r="AN165" s="250"/>
      <c r="AO165" s="249"/>
    </row>
    <row r="166" spans="1:41" s="131" customFormat="1" ht="12.75">
      <c r="A166" s="249"/>
      <c r="B166" s="25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249"/>
      <c r="AJ166" s="249"/>
      <c r="AK166" s="249"/>
      <c r="AL166" s="249"/>
      <c r="AM166" s="249"/>
      <c r="AN166" s="250"/>
      <c r="AO166" s="249"/>
    </row>
    <row r="167" spans="1:41" s="131" customFormat="1" ht="12.75">
      <c r="A167" s="249"/>
      <c r="B167" s="25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249"/>
      <c r="AJ167" s="249"/>
      <c r="AK167" s="249"/>
      <c r="AL167" s="249"/>
      <c r="AM167" s="249"/>
      <c r="AN167" s="250"/>
      <c r="AO167" s="249"/>
    </row>
    <row r="168" spans="1:41" s="131" customFormat="1" ht="12.75">
      <c r="A168" s="249"/>
      <c r="B168" s="25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249"/>
      <c r="AJ168" s="249"/>
      <c r="AK168" s="249"/>
      <c r="AL168" s="249"/>
      <c r="AM168" s="249"/>
      <c r="AN168" s="250"/>
      <c r="AO168" s="249"/>
    </row>
    <row r="169" spans="1:41" s="131" customFormat="1" ht="12.75">
      <c r="A169" s="249"/>
      <c r="B169" s="25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249"/>
      <c r="AJ169" s="249"/>
      <c r="AK169" s="249"/>
      <c r="AL169" s="249"/>
      <c r="AM169" s="249"/>
      <c r="AN169" s="250"/>
      <c r="AO169" s="249"/>
    </row>
    <row r="170" spans="1:41" s="131" customFormat="1" ht="12.75">
      <c r="A170" s="249"/>
      <c r="B170" s="25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249"/>
      <c r="AJ170" s="249"/>
      <c r="AK170" s="249"/>
      <c r="AL170" s="249"/>
      <c r="AM170" s="249"/>
      <c r="AN170" s="250"/>
      <c r="AO170" s="249"/>
    </row>
    <row r="171" spans="1:41" s="254" customFormat="1" ht="12.75">
      <c r="A171" s="249"/>
      <c r="B171" s="25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249"/>
      <c r="AJ171" s="249"/>
      <c r="AK171" s="249"/>
      <c r="AL171" s="249"/>
      <c r="AM171" s="249"/>
      <c r="AN171" s="250"/>
      <c r="AO171" s="249"/>
    </row>
    <row r="172" spans="1:41" s="131" customFormat="1" ht="12.75">
      <c r="A172" s="249"/>
      <c r="B172" s="25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249"/>
      <c r="AJ172" s="249"/>
      <c r="AK172" s="249"/>
      <c r="AL172" s="249"/>
      <c r="AM172" s="249"/>
      <c r="AN172" s="250"/>
      <c r="AO172" s="249"/>
    </row>
    <row r="173" spans="1:41" s="131" customFormat="1" ht="12.75">
      <c r="A173" s="249"/>
      <c r="B173" s="25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249"/>
      <c r="AJ173" s="249"/>
      <c r="AK173" s="249"/>
      <c r="AL173" s="249"/>
      <c r="AM173" s="249"/>
      <c r="AN173" s="250"/>
      <c r="AO173" s="249"/>
    </row>
    <row r="174" spans="1:41" s="131" customFormat="1" ht="12.75">
      <c r="A174" s="249"/>
      <c r="B174" s="25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249"/>
      <c r="AJ174" s="249"/>
      <c r="AK174" s="249"/>
      <c r="AL174" s="249"/>
      <c r="AM174" s="249"/>
      <c r="AN174" s="250"/>
      <c r="AO174" s="249"/>
    </row>
    <row r="175" spans="1:41" s="131" customFormat="1" ht="12.75">
      <c r="A175" s="249"/>
      <c r="B175" s="25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249"/>
      <c r="AJ175" s="249"/>
      <c r="AK175" s="249"/>
      <c r="AL175" s="249"/>
      <c r="AM175" s="249"/>
      <c r="AN175" s="250"/>
      <c r="AO175" s="249"/>
    </row>
    <row r="176" spans="1:41" s="131" customFormat="1" ht="12.75">
      <c r="A176" s="249"/>
      <c r="B176" s="25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249"/>
      <c r="AJ176" s="249"/>
      <c r="AK176" s="249"/>
      <c r="AL176" s="249"/>
      <c r="AM176" s="249"/>
      <c r="AN176" s="250"/>
      <c r="AO176" s="249"/>
    </row>
    <row r="177" spans="1:41" s="131" customFormat="1" ht="12.75">
      <c r="A177" s="249"/>
      <c r="B177" s="25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249"/>
      <c r="AJ177" s="249"/>
      <c r="AK177" s="249"/>
      <c r="AL177" s="249"/>
      <c r="AM177" s="249"/>
      <c r="AN177" s="250"/>
      <c r="AO177" s="249"/>
    </row>
    <row r="178" spans="1:41" s="131" customFormat="1" ht="12.75">
      <c r="A178" s="249"/>
      <c r="B178" s="25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249"/>
      <c r="AJ178" s="249"/>
      <c r="AK178" s="249"/>
      <c r="AL178" s="249"/>
      <c r="AM178" s="249"/>
      <c r="AN178" s="250"/>
      <c r="AO178" s="249"/>
    </row>
    <row r="179" spans="1:41" s="131" customFormat="1" ht="12.75">
      <c r="A179" s="249"/>
      <c r="B179" s="25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249"/>
      <c r="AJ179" s="249"/>
      <c r="AK179" s="249"/>
      <c r="AL179" s="249"/>
      <c r="AM179" s="249"/>
      <c r="AN179" s="250"/>
      <c r="AO179" s="249"/>
    </row>
    <row r="180" spans="1:41" s="131" customFormat="1" ht="12.75">
      <c r="A180" s="249"/>
      <c r="B180" s="25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249"/>
      <c r="AJ180" s="249"/>
      <c r="AK180" s="249"/>
      <c r="AL180" s="249"/>
      <c r="AM180" s="249"/>
      <c r="AN180" s="250"/>
      <c r="AO180" s="249"/>
    </row>
  </sheetData>
  <sheetProtection/>
  <mergeCells count="20">
    <mergeCell ref="AI2:AJ4"/>
    <mergeCell ref="Y3:AA3"/>
    <mergeCell ref="AB3:AD3"/>
    <mergeCell ref="AE3:AG3"/>
    <mergeCell ref="V3:X3"/>
    <mergeCell ref="A2:A4"/>
    <mergeCell ref="B2:B4"/>
    <mergeCell ref="C2:C4"/>
    <mergeCell ref="D2:AG2"/>
    <mergeCell ref="AH2:AH4"/>
    <mergeCell ref="C18:AG18"/>
    <mergeCell ref="AK2:AL4"/>
    <mergeCell ref="AM2:AN4"/>
    <mergeCell ref="AO2:AO4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B40" sqref="B40"/>
    </sheetView>
  </sheetViews>
  <sheetFormatPr defaultColWidth="9.140625" defaultRowHeight="12.75"/>
  <sheetData>
    <row r="1" spans="1:11" ht="12.75">
      <c r="A1" s="362" t="s">
        <v>362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2.7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2.75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12.75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</row>
    <row r="6" spans="1:11" ht="12.75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</row>
    <row r="7" spans="1:11" ht="12.75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</row>
    <row r="8" spans="1:11" ht="12.75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</row>
    <row r="9" spans="1:11" ht="12.75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</row>
    <row r="10" spans="1:11" ht="12.75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</row>
    <row r="11" spans="1:11" ht="12.75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</row>
    <row r="12" spans="1:11" ht="12.75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</row>
    <row r="13" spans="1:11" ht="12.75">
      <c r="A13" s="363"/>
      <c r="B13" s="363"/>
      <c r="C13" s="363"/>
      <c r="D13" s="363"/>
      <c r="E13" s="363"/>
      <c r="F13" s="363"/>
      <c r="G13" s="363"/>
      <c r="H13" s="363"/>
      <c r="I13" s="363"/>
      <c r="J13" s="363"/>
      <c r="K13" s="363"/>
    </row>
    <row r="14" spans="1:11" ht="12.75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</row>
    <row r="15" spans="1:11" ht="12.75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</row>
    <row r="16" spans="1:11" ht="12.75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</row>
    <row r="17" spans="1:11" ht="12.75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</row>
    <row r="18" spans="1:11" ht="12.75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</row>
    <row r="19" spans="1:11" ht="12.75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</row>
    <row r="20" spans="1:11" ht="12.75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</row>
    <row r="21" spans="1:11" ht="12.75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</row>
    <row r="22" spans="1:11" ht="12.75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</row>
    <row r="23" spans="1:11" ht="12.75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</row>
    <row r="24" spans="1:11" ht="12.7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</row>
    <row r="25" spans="1:11" ht="12.75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</row>
    <row r="26" spans="1:11" ht="12.75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2010-03-17T07:56:55Z</cp:lastPrinted>
  <dcterms:created xsi:type="dcterms:W3CDTF">2009-11-09T08:26:21Z</dcterms:created>
  <dcterms:modified xsi:type="dcterms:W3CDTF">2016-12-12T08:21:40Z</dcterms:modified>
  <cp:category/>
  <cp:version/>
  <cp:contentType/>
  <cp:contentStatus/>
</cp:coreProperties>
</file>