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dora\Desktop\"/>
    </mc:Choice>
  </mc:AlternateContent>
  <bookViews>
    <workbookView xWindow="0" yWindow="0" windowWidth="28800" windowHeight="11700" tabRatio="817"/>
  </bookViews>
  <sheets>
    <sheet name="háló_szerkezet" sheetId="5" r:id="rId1"/>
  </sheets>
  <externalReferences>
    <externalReference r:id="rId2"/>
  </externalReferences>
  <definedNames>
    <definedName name="_xlnm._FilterDatabase" localSheetId="0" hidden="1">háló_szerkezet!$A$1:$U$386</definedName>
    <definedName name="bejegyzéstipus">[1]segédtábla!$B$2:$B$9</definedName>
    <definedName name="Előadás">[1]segédtábla!$C$2:$C$3</definedName>
    <definedName name="Gyakorlat">[1]segédtábla!$D$2:$D$4</definedName>
    <definedName name="Labor">[1]segédtábla!$E$2</definedName>
    <definedName name="Tárgyfelvételtípus">[1]segédtábla!$A$2:$A$4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4" i="5" l="1"/>
  <c r="G264" i="5"/>
  <c r="F264" i="5"/>
  <c r="E264" i="5"/>
  <c r="D264" i="5"/>
  <c r="C264" i="5"/>
  <c r="H263" i="5"/>
  <c r="G263" i="5"/>
  <c r="F263" i="5"/>
  <c r="E263" i="5"/>
  <c r="D263" i="5"/>
  <c r="C263" i="5"/>
  <c r="I248" i="5"/>
  <c r="C248" i="5"/>
  <c r="I247" i="5"/>
  <c r="H236" i="5"/>
  <c r="G236" i="5"/>
  <c r="F236" i="5"/>
  <c r="E236" i="5"/>
  <c r="D236" i="5"/>
  <c r="C236" i="5"/>
  <c r="H235" i="5"/>
  <c r="G235" i="5"/>
  <c r="F235" i="5"/>
  <c r="E235" i="5"/>
  <c r="D235" i="5"/>
  <c r="C235" i="5"/>
  <c r="H228" i="5"/>
  <c r="G228" i="5"/>
  <c r="F228" i="5"/>
  <c r="E228" i="5"/>
  <c r="D228" i="5"/>
  <c r="C228" i="5"/>
  <c r="H227" i="5"/>
  <c r="G227" i="5"/>
  <c r="F227" i="5"/>
  <c r="E227" i="5"/>
  <c r="D227" i="5"/>
  <c r="C227" i="5"/>
  <c r="H208" i="5"/>
  <c r="G208" i="5"/>
  <c r="F208" i="5"/>
  <c r="E208" i="5"/>
  <c r="D208" i="5"/>
  <c r="C208" i="5"/>
  <c r="H207" i="5"/>
  <c r="G207" i="5"/>
  <c r="F207" i="5"/>
  <c r="E207" i="5"/>
  <c r="D207" i="5"/>
  <c r="C207" i="5"/>
  <c r="H188" i="5"/>
  <c r="G188" i="5"/>
  <c r="F188" i="5"/>
  <c r="E188" i="5"/>
  <c r="D188" i="5"/>
  <c r="C188" i="5"/>
  <c r="H187" i="5"/>
  <c r="G187" i="5"/>
  <c r="F187" i="5"/>
  <c r="E187" i="5"/>
  <c r="D187" i="5"/>
  <c r="C187" i="5"/>
  <c r="H165" i="5"/>
  <c r="G165" i="5"/>
  <c r="F165" i="5"/>
  <c r="E165" i="5"/>
  <c r="D165" i="5"/>
  <c r="C165" i="5"/>
  <c r="H164" i="5"/>
  <c r="G164" i="5"/>
  <c r="F164" i="5"/>
  <c r="E164" i="5"/>
  <c r="D164" i="5"/>
  <c r="C164" i="5"/>
  <c r="H133" i="5"/>
  <c r="G133" i="5"/>
  <c r="F133" i="5"/>
  <c r="E133" i="5"/>
  <c r="D133" i="5"/>
  <c r="C133" i="5"/>
  <c r="H132" i="5"/>
  <c r="G132" i="5"/>
  <c r="F132" i="5"/>
  <c r="E132" i="5"/>
  <c r="D132" i="5"/>
  <c r="C132" i="5"/>
  <c r="H103" i="5"/>
  <c r="G103" i="5"/>
  <c r="F103" i="5"/>
  <c r="E103" i="5"/>
  <c r="D103" i="5"/>
  <c r="C103" i="5"/>
  <c r="H102" i="5"/>
  <c r="G102" i="5"/>
  <c r="F102" i="5"/>
  <c r="E102" i="5"/>
  <c r="D102" i="5"/>
  <c r="C102" i="5"/>
  <c r="H85" i="5"/>
  <c r="G85" i="5"/>
  <c r="F85" i="5"/>
  <c r="E85" i="5"/>
  <c r="D85" i="5"/>
  <c r="C85" i="5"/>
  <c r="H84" i="5"/>
  <c r="G84" i="5"/>
  <c r="G91" i="5" s="1"/>
  <c r="F84" i="5"/>
  <c r="E84" i="5"/>
  <c r="D84" i="5"/>
  <c r="C84" i="5"/>
  <c r="C91" i="5" s="1"/>
  <c r="H78" i="5"/>
  <c r="G78" i="5"/>
  <c r="F78" i="5"/>
  <c r="E78" i="5"/>
  <c r="D78" i="5"/>
  <c r="C78" i="5"/>
  <c r="H77" i="5"/>
  <c r="G77" i="5"/>
  <c r="F77" i="5"/>
  <c r="E77" i="5"/>
  <c r="D77" i="5"/>
  <c r="C77" i="5"/>
  <c r="H69" i="5"/>
  <c r="G69" i="5"/>
  <c r="F69" i="5"/>
  <c r="E69" i="5"/>
  <c r="D69" i="5"/>
  <c r="C69" i="5"/>
  <c r="H68" i="5"/>
  <c r="G68" i="5"/>
  <c r="F68" i="5"/>
  <c r="E68" i="5"/>
  <c r="D68" i="5"/>
  <c r="C68" i="5"/>
  <c r="H54" i="5"/>
  <c r="G54" i="5"/>
  <c r="F54" i="5"/>
  <c r="E54" i="5"/>
  <c r="D54" i="5"/>
  <c r="C54" i="5"/>
  <c r="H53" i="5"/>
  <c r="G53" i="5"/>
  <c r="F53" i="5"/>
  <c r="E53" i="5"/>
  <c r="D53" i="5"/>
  <c r="C53" i="5"/>
  <c r="H46" i="5"/>
  <c r="G46" i="5"/>
  <c r="F46" i="5"/>
  <c r="E46" i="5"/>
  <c r="D46" i="5"/>
  <c r="C46" i="5"/>
  <c r="H45" i="5"/>
  <c r="G45" i="5"/>
  <c r="F45" i="5"/>
  <c r="E45" i="5"/>
  <c r="D45" i="5"/>
  <c r="C45" i="5"/>
  <c r="H32" i="5"/>
  <c r="G32" i="5"/>
  <c r="F32" i="5"/>
  <c r="E32" i="5"/>
  <c r="D32" i="5"/>
  <c r="C32" i="5"/>
  <c r="H31" i="5"/>
  <c r="G31" i="5"/>
  <c r="F31" i="5"/>
  <c r="E31" i="5"/>
  <c r="D31" i="5"/>
  <c r="C31" i="5"/>
  <c r="H24" i="5"/>
  <c r="G24" i="5"/>
  <c r="F24" i="5"/>
  <c r="E24" i="5"/>
  <c r="D24" i="5"/>
  <c r="C24" i="5"/>
  <c r="H23" i="5"/>
  <c r="G23" i="5"/>
  <c r="F23" i="5"/>
  <c r="E23" i="5"/>
  <c r="D23" i="5"/>
  <c r="C23" i="5"/>
  <c r="H9" i="5"/>
  <c r="G9" i="5"/>
  <c r="F9" i="5"/>
  <c r="E9" i="5"/>
  <c r="D9" i="5"/>
  <c r="H8" i="5"/>
  <c r="G8" i="5"/>
  <c r="F8" i="5"/>
  <c r="E8" i="5"/>
  <c r="D8" i="5"/>
  <c r="C8" i="5"/>
  <c r="F90" i="5" l="1"/>
  <c r="I77" i="5"/>
  <c r="I102" i="5"/>
  <c r="I132" i="5"/>
  <c r="I164" i="5"/>
  <c r="I227" i="5"/>
  <c r="I45" i="5"/>
  <c r="I8" i="5"/>
  <c r="D91" i="5"/>
  <c r="H91" i="5"/>
  <c r="I68" i="5"/>
  <c r="I46" i="5"/>
  <c r="I69" i="5"/>
  <c r="I78" i="5"/>
  <c r="E90" i="5"/>
  <c r="I103" i="5"/>
  <c r="I133" i="5"/>
  <c r="I165" i="5"/>
  <c r="I208" i="5"/>
  <c r="I228" i="5"/>
  <c r="I207" i="5"/>
  <c r="I187" i="5"/>
  <c r="I188" i="5"/>
  <c r="I23" i="5"/>
  <c r="I24" i="5"/>
  <c r="C90" i="5"/>
  <c r="G90" i="5"/>
  <c r="E91" i="5"/>
  <c r="D90" i="5"/>
  <c r="H90" i="5"/>
  <c r="F91" i="5"/>
</calcChain>
</file>

<file path=xl/sharedStrings.xml><?xml version="1.0" encoding="utf-8"?>
<sst xmlns="http://schemas.openxmlformats.org/spreadsheetml/2006/main" count="857" uniqueCount="374">
  <si>
    <t>foldalapl17ga</t>
  </si>
  <si>
    <t xml:space="preserve">Földrajzi alapismeretek </t>
  </si>
  <si>
    <t>matfoldl17ga</t>
  </si>
  <si>
    <t xml:space="preserve">Matematika a földrajzban </t>
  </si>
  <si>
    <t>Telbisz Tamás</t>
  </si>
  <si>
    <t>kozgazd1l17ea</t>
  </si>
  <si>
    <t>Földrajz alapszak tantervi háló (tervezet 2021. szeptembertől)</t>
  </si>
  <si>
    <t>Szakfelelős: Dr. Nagy Balázs</t>
  </si>
  <si>
    <t>Kód</t>
  </si>
  <si>
    <t>Tantárgy</t>
  </si>
  <si>
    <t>Szemeszter</t>
  </si>
  <si>
    <t>Óra</t>
  </si>
  <si>
    <t>Kr.</t>
  </si>
  <si>
    <t>Ért.</t>
  </si>
  <si>
    <t>Előfeltétel I.</t>
  </si>
  <si>
    <t>Előfeltétel II.</t>
  </si>
  <si>
    <t>Előfeltétel III.</t>
  </si>
  <si>
    <t>Tantárgyfelelős</t>
  </si>
  <si>
    <t>Ea</t>
  </si>
  <si>
    <t>Gy</t>
  </si>
  <si>
    <t>Lgy</t>
  </si>
  <si>
    <t>konz</t>
  </si>
  <si>
    <t>Kritérium tárgyak (0 kredit)</t>
  </si>
  <si>
    <t>x</t>
  </si>
  <si>
    <t>Kf</t>
  </si>
  <si>
    <t>összes kontaktóra</t>
  </si>
  <si>
    <t>összes kredit</t>
  </si>
  <si>
    <t>összes kollokvium</t>
  </si>
  <si>
    <t>1. ALAPOZÓ ISMERETEK</t>
  </si>
  <si>
    <t>1.1. TERMÉSZET- ÉS TÁRSADALOM-TUDOMÁNY MODUL</t>
  </si>
  <si>
    <t>Kötelező</t>
  </si>
  <si>
    <t xml:space="preserve">Közgazdaságtan I. </t>
  </si>
  <si>
    <t>CK</t>
  </si>
  <si>
    <t>Kukely György</t>
  </si>
  <si>
    <t>kozgazd2l17ea</t>
  </si>
  <si>
    <t xml:space="preserve">Közgazdaságtan II. </t>
  </si>
  <si>
    <t>altstatl17ea</t>
  </si>
  <si>
    <t xml:space="preserve">Általános és területi statisztika ea. </t>
  </si>
  <si>
    <t>Jakobi Ákos</t>
  </si>
  <si>
    <t>szamprezl17la</t>
  </si>
  <si>
    <t xml:space="preserve">Számítógépes prezentációs technikák </t>
  </si>
  <si>
    <t>Gyj</t>
  </si>
  <si>
    <t>eul17ea</t>
  </si>
  <si>
    <t xml:space="preserve">Az Európai Unió </t>
  </si>
  <si>
    <t>K</t>
  </si>
  <si>
    <t>Szabó Pál</t>
  </si>
  <si>
    <t>tablazatl17la</t>
  </si>
  <si>
    <t xml:space="preserve">Táblázatkezelés </t>
  </si>
  <si>
    <t>Szalkai Gábor</t>
  </si>
  <si>
    <t>teml17la</t>
  </si>
  <si>
    <t xml:space="preserve">Területi egyenlőtlenségi mutatók </t>
  </si>
  <si>
    <t>geoinftavl21ea</t>
  </si>
  <si>
    <t>Geoinformatika és távérzékelés</t>
  </si>
  <si>
    <t>Mari László</t>
  </si>
  <si>
    <t>geoinfgyl21ga</t>
  </si>
  <si>
    <t>Geoinformatikai gyakorlati alapismeretek</t>
  </si>
  <si>
    <t xml:space="preserve"> </t>
  </si>
  <si>
    <t>Választandó (3 kredit)</t>
  </si>
  <si>
    <t>demografl17ga</t>
  </si>
  <si>
    <t xml:space="preserve">Demográfia </t>
  </si>
  <si>
    <t>a</t>
  </si>
  <si>
    <t>Farkas György</t>
  </si>
  <si>
    <t>kemalapfrk17ga</t>
  </si>
  <si>
    <t xml:space="preserve">Kémiai alapismeretek a földrajzban </t>
  </si>
  <si>
    <t>Varga Imre</t>
  </si>
  <si>
    <t>biookoalapl17ea</t>
  </si>
  <si>
    <t xml:space="preserve">Biológiai–ökológiai alapismeretek a földrajzban </t>
  </si>
  <si>
    <t>fizfoldfizg17ea</t>
  </si>
  <si>
    <t xml:space="preserve">Fizika - földfizikai alapok </t>
  </si>
  <si>
    <t>Timár Gábor</t>
  </si>
  <si>
    <t>0 vagy 1</t>
  </si>
  <si>
    <t>1.2. FÖLDRAJZ-FÖLDTUDOMÁNY MODUL</t>
  </si>
  <si>
    <t>asvanyeag17ea</t>
  </si>
  <si>
    <t xml:space="preserve">Ásványtan ea. </t>
  </si>
  <si>
    <t>Weiszburg Tamás</t>
  </si>
  <si>
    <t>asvanygyg17la</t>
  </si>
  <si>
    <t xml:space="preserve">Ásványtan gy. </t>
  </si>
  <si>
    <t>csillagfeal17ea</t>
  </si>
  <si>
    <t xml:space="preserve">Csillagászati földrajz ea. </t>
  </si>
  <si>
    <t>csillagfgyl17ga</t>
  </si>
  <si>
    <t xml:space="preserve">Csillagászati földrajz gyak. </t>
  </si>
  <si>
    <t>meteog17ea</t>
  </si>
  <si>
    <t xml:space="preserve">Meteorológia </t>
  </si>
  <si>
    <t>Bartholy Judit</t>
  </si>
  <si>
    <t>eghajlatg17ea</t>
  </si>
  <si>
    <t xml:space="preserve">Éghajlattan </t>
  </si>
  <si>
    <t>foldtang17ea</t>
  </si>
  <si>
    <t xml:space="preserve">Földtan </t>
  </si>
  <si>
    <t>Leél-Őssy Szabolcs</t>
  </si>
  <si>
    <t>terkepisml17ea</t>
  </si>
  <si>
    <t xml:space="preserve">Térképismeret </t>
  </si>
  <si>
    <t>Nagy Balázs</t>
  </si>
  <si>
    <t>kozettaneag17ea</t>
  </si>
  <si>
    <t xml:space="preserve">Kőzettan ea. </t>
  </si>
  <si>
    <t>Szakmány György</t>
  </si>
  <si>
    <t>Választandó (6 kredit)</t>
  </si>
  <si>
    <t>kornygazdl17ea</t>
  </si>
  <si>
    <t xml:space="preserve">A környezetgazdálkodás alapjai </t>
  </si>
  <si>
    <t>Munkácsy Béla</t>
  </si>
  <si>
    <t>foldeseletg17ea</t>
  </si>
  <si>
    <t xml:space="preserve">A Föld és az élet fejlődése </t>
  </si>
  <si>
    <t>Ősi Attila</t>
  </si>
  <si>
    <t>regiokutl17ea</t>
  </si>
  <si>
    <t xml:space="preserve">A régiókutatás alapjai </t>
  </si>
  <si>
    <t>Izsák Éva</t>
  </si>
  <si>
    <t>bevtajfoldl17ea</t>
  </si>
  <si>
    <t xml:space="preserve">Bevezetés a tájföldrajzba </t>
  </si>
  <si>
    <t>Csüllög Gábor</t>
  </si>
  <si>
    <t xml:space="preserve">2. SZAKMAI TÖRZSANYAG </t>
  </si>
  <si>
    <t>2.1. ÁLTALÁNOS TERMÉSZETFÖLDRAJZ MODUL</t>
  </si>
  <si>
    <t>belsoeroeal17ea</t>
  </si>
  <si>
    <t xml:space="preserve">A belső erők földrajza ea. </t>
  </si>
  <si>
    <t>Karátson Dávid</t>
  </si>
  <si>
    <t>belsoerogyl17ga</t>
  </si>
  <si>
    <t xml:space="preserve">A belső erők földrajza gyak. </t>
  </si>
  <si>
    <t>vizfoldreal17ea</t>
  </si>
  <si>
    <t xml:space="preserve">Vízföldrajz ea. </t>
  </si>
  <si>
    <t>Varga György</t>
  </si>
  <si>
    <t>kulsoeroeal17ea</t>
  </si>
  <si>
    <t xml:space="preserve">A külső erők földrajza ea. </t>
  </si>
  <si>
    <t>kulsoerogyl17ga</t>
  </si>
  <si>
    <t xml:space="preserve">A külső erők földrajza gyak. </t>
  </si>
  <si>
    <t>termszineal17ea</t>
  </si>
  <si>
    <t xml:space="preserve">Természetföldrajzi szintézis ea. </t>
  </si>
  <si>
    <t>termszingyl17ga</t>
  </si>
  <si>
    <t xml:space="preserve">Természetföldrajzi szintézis gyak. </t>
  </si>
  <si>
    <t>talajtaneal17ea</t>
  </si>
  <si>
    <t xml:space="preserve">Talajtan ea. </t>
  </si>
  <si>
    <t>Szalai Zoltán</t>
  </si>
  <si>
    <t>biogeoeal17ea</t>
  </si>
  <si>
    <t xml:space="preserve">Biogeográfia ea. </t>
  </si>
  <si>
    <t>Magyari Enikő</t>
  </si>
  <si>
    <t>2.2. ÁLTALÁNOS TÁRSADALOMFÖLDRAJZ MODUL</t>
  </si>
  <si>
    <t>neptelepeal17ea</t>
  </si>
  <si>
    <t xml:space="preserve">Népesség- és településföldrajz ea. </t>
  </si>
  <si>
    <t>gazdfr1l17ea</t>
  </si>
  <si>
    <t xml:space="preserve">Gazdaságföldrajz I. ea. </t>
  </si>
  <si>
    <t>Czirfusz Márton</t>
  </si>
  <si>
    <t>gazdfr2l17ea</t>
  </si>
  <si>
    <t xml:space="preserve">Gazdaságföldrajz II. ea. </t>
  </si>
  <si>
    <t>kulturfreal17ea</t>
  </si>
  <si>
    <t xml:space="preserve">Kulturális földrajz ea. </t>
  </si>
  <si>
    <t>Berki Márton</t>
  </si>
  <si>
    <t>neptelepgyl17ga</t>
  </si>
  <si>
    <t xml:space="preserve">Népesség- és településföldrajz gyak. </t>
  </si>
  <si>
    <t>gazdfrgyl17ga</t>
  </si>
  <si>
    <t xml:space="preserve">Gazdaságföldrajz gyak. </t>
  </si>
  <si>
    <t>kulturfrgyl17ga</t>
  </si>
  <si>
    <t xml:space="preserve">Kulturális földrajz gyak. </t>
  </si>
  <si>
    <t>Választandó (2 kredit)</t>
  </si>
  <si>
    <t>polfold1l17ea</t>
  </si>
  <si>
    <t xml:space="preserve">Politikai földrajz 1 </t>
  </si>
  <si>
    <t>polfold2l17ea</t>
  </si>
  <si>
    <t xml:space="preserve">Politikai földrajz 2 </t>
  </si>
  <si>
    <t>2.3. REGIONÁLIS FÖLDRAJZ MODUL</t>
  </si>
  <si>
    <t>karpat1eal17ea</t>
  </si>
  <si>
    <t xml:space="preserve">A Kárpát-medence természetföldrajza I. ea. </t>
  </si>
  <si>
    <t>karpat2eal17ea</t>
  </si>
  <si>
    <t xml:space="preserve">A Kárpát-medence természetföldrajza II. ea </t>
  </si>
  <si>
    <t>motarsf1eal17ea</t>
  </si>
  <si>
    <t xml:space="preserve">Magyarország társadalom- és gazdaságföldrajza I. ea. </t>
  </si>
  <si>
    <t>Győri Róbert</t>
  </si>
  <si>
    <t>motarsf2eal17ea</t>
  </si>
  <si>
    <t xml:space="preserve">Magyarország társadalom- és gazdaságföldrajza II.ea </t>
  </si>
  <si>
    <t>eutarsf1eal17ea</t>
  </si>
  <si>
    <t xml:space="preserve">Európa regionális társadalomföldrajza I. ea </t>
  </si>
  <si>
    <t>eutarsf2eal17ea</t>
  </si>
  <si>
    <t xml:space="preserve">Európa regionális társadalomföldrajza II. ea </t>
  </si>
  <si>
    <t>Bottlik Zsolt</t>
  </si>
  <si>
    <t>eutermfl17ea</t>
  </si>
  <si>
    <t xml:space="preserve">Európa természetföldrajza ea. </t>
  </si>
  <si>
    <t>motarsf2gyl17ga</t>
  </si>
  <si>
    <t xml:space="preserve">Magyarország társadalom- és gazdaságföldrajza II.  gyak. </t>
  </si>
  <si>
    <t>eutarsf1gyl17ga</t>
  </si>
  <si>
    <t xml:space="preserve">Európa társadalomföldrajza I. gyak.  </t>
  </si>
  <si>
    <t>eutarsf2gyl17ga</t>
  </si>
  <si>
    <t xml:space="preserve">Európa társadalomföldrajza II. gyak.  </t>
  </si>
  <si>
    <t>karpatgyl17ga</t>
  </si>
  <si>
    <t xml:space="preserve">A Kárpát-medence természetföldrajza gyak. </t>
  </si>
  <si>
    <t>Novothny Ágnes</t>
  </si>
  <si>
    <t>karpatbiol17ga</t>
  </si>
  <si>
    <t xml:space="preserve">A Kárpát-medence biogeográfiája </t>
  </si>
  <si>
    <t xml:space="preserve">3. DIFFERENCIÁLT SZAKMAI ISMERETEK </t>
  </si>
  <si>
    <t>3.1. SPECIALIZÁCIÓK ELŐKÉSZÍTÉSE</t>
  </si>
  <si>
    <t>Választandó (9 kredit)</t>
  </si>
  <si>
    <t>etnikuml17ea</t>
  </si>
  <si>
    <t xml:space="preserve">Etnikumok és vallások földrajza </t>
  </si>
  <si>
    <t>terszervl17ea</t>
  </si>
  <si>
    <t xml:space="preserve">Térszervezési szintek Magyarországon </t>
  </si>
  <si>
    <t>Kiss János Péter</t>
  </si>
  <si>
    <t>euregpoll17ea</t>
  </si>
  <si>
    <t xml:space="preserve">Európai regionális politikák </t>
  </si>
  <si>
    <t>antropogenl17ea</t>
  </si>
  <si>
    <t xml:space="preserve">Antropogén geomorfológia </t>
  </si>
  <si>
    <t>nagytajl17ea</t>
  </si>
  <si>
    <t xml:space="preserve">Nagytájaink változó természeti képe </t>
  </si>
  <si>
    <t>foldrtortl17ea</t>
  </si>
  <si>
    <t xml:space="preserve">A földrajztudomány története </t>
  </si>
  <si>
    <t>karpattortl17ea</t>
  </si>
  <si>
    <t xml:space="preserve">A Kárpát-medence történeti földrajza </t>
  </si>
  <si>
    <t>tortfoldrl17ga</t>
  </si>
  <si>
    <t xml:space="preserve">Történeti földrajzi elemzések </t>
  </si>
  <si>
    <t>3.2. KÖRNYEZETVÉDELEM</t>
  </si>
  <si>
    <t>kornypoll17ea</t>
  </si>
  <si>
    <t xml:space="preserve">A környezetpolitika alapjai </t>
  </si>
  <si>
    <t>bevtermvedl17ea</t>
  </si>
  <si>
    <t xml:space="preserve">Bevezetés a természet- és környezetvédelembe </t>
  </si>
  <si>
    <t>energial17ea</t>
  </si>
  <si>
    <t xml:space="preserve">Energiaföldrajz </t>
  </si>
  <si>
    <t>mokornypoll17ea</t>
  </si>
  <si>
    <t xml:space="preserve">Magyarország környezetpolitikája </t>
  </si>
  <si>
    <t>3.3. TEREPGYAKORLATOK</t>
  </si>
  <si>
    <t>etarsftgyl17ta</t>
  </si>
  <si>
    <t>Társadalomföldrajz – évközi terepgyakorlat</t>
  </si>
  <si>
    <t>3nap</t>
  </si>
  <si>
    <t>Hf</t>
  </si>
  <si>
    <t>etermftgyl17ta</t>
  </si>
  <si>
    <t>Természetföldrajz – évközi terepgyakorlat</t>
  </si>
  <si>
    <t>ntarsftgyl17ta</t>
  </si>
  <si>
    <t>Társadalomföldrajz – nyári terepgyakorlat</t>
  </si>
  <si>
    <t>5nap</t>
  </si>
  <si>
    <t>ntermftgyl17ta</t>
  </si>
  <si>
    <t>Természet- és környezetföldrajz – nyári terepgyakorlat</t>
  </si>
  <si>
    <t>terktgyt17ta</t>
  </si>
  <si>
    <t>Térképészet terepgyakorlat</t>
  </si>
  <si>
    <t>Zentai László</t>
  </si>
  <si>
    <t>*szorgalmi időszakon kívül teljesítendő kreditek</t>
  </si>
  <si>
    <t>3.4. SPECIALIZÁCIÓ</t>
  </si>
  <si>
    <t>3.4.1. Táj- és környezetföldrajz specializáció</t>
  </si>
  <si>
    <t>hidrol17ea</t>
  </si>
  <si>
    <t xml:space="preserve">Hidrológia </t>
  </si>
  <si>
    <t>talajfreal17ea</t>
  </si>
  <si>
    <t xml:space="preserve">Talajföldrajz ea. </t>
  </si>
  <si>
    <t>talajfrgyl17la</t>
  </si>
  <si>
    <t xml:space="preserve">Talajföldrajz gyak. </t>
  </si>
  <si>
    <t>talajtangyl17la</t>
  </si>
  <si>
    <t xml:space="preserve">Talajtan gyak. </t>
  </si>
  <si>
    <t>statterml17la</t>
  </si>
  <si>
    <t xml:space="preserve">Statisztika a természetföldrajzban </t>
  </si>
  <si>
    <t>vizfoldrgyl17ga</t>
  </si>
  <si>
    <t xml:space="preserve">Vízföldrajz gyak. </t>
  </si>
  <si>
    <t>biogeogyl17ga</t>
  </si>
  <si>
    <t xml:space="preserve">Biogeográfia gyak. </t>
  </si>
  <si>
    <t>kozettangyg17ga</t>
  </si>
  <si>
    <t xml:space="preserve">Kőzettan gyak. </t>
  </si>
  <si>
    <t>Sági Tamás</t>
  </si>
  <si>
    <t>ft2planet0g17ea</t>
  </si>
  <si>
    <t xml:space="preserve">Planetológia </t>
  </si>
  <si>
    <t>klimavaltg17ea</t>
  </si>
  <si>
    <t xml:space="preserve">Klímaváltozás </t>
  </si>
  <si>
    <t>vekgeoinfl21ga</t>
  </si>
  <si>
    <t>Vektoros térképek készítése és elemzése geoinformatikai környezetben</t>
  </si>
  <si>
    <t>Kohán Balázs</t>
  </si>
  <si>
    <t>mofoldtang17ea</t>
  </si>
  <si>
    <t xml:space="preserve">Magyarország földtana </t>
  </si>
  <si>
    <t>Péró Csaba</t>
  </si>
  <si>
    <t>biogeomorfl17ea</t>
  </si>
  <si>
    <t>Biogeomorfológia</t>
  </si>
  <si>
    <t>terepivulkl17ga</t>
  </si>
  <si>
    <t>Terepi vulkanológia</t>
  </si>
  <si>
    <t>frovezetl17ea</t>
  </si>
  <si>
    <t xml:space="preserve">A földrajzi övezetesség </t>
  </si>
  <si>
    <t>Móga János</t>
  </si>
  <si>
    <t>hnfadatl17ga</t>
  </si>
  <si>
    <t xml:space="preserve">Hazai és nemzetközi földrajzi adatbázisok </t>
  </si>
  <si>
    <t>szocadatl17ga</t>
  </si>
  <si>
    <t xml:space="preserve">Szociológiai adatfelvétel és adatfeldolgozás </t>
  </si>
  <si>
    <t>frosszel17la</t>
  </si>
  <si>
    <t xml:space="preserve">Földrajzi összefüggés-elemzés </t>
  </si>
  <si>
    <t>vektargisl21ga</t>
  </si>
  <si>
    <t>Vektor alapú társadalomföldrajzi GIS</t>
  </si>
  <si>
    <t>varosmodl17ga</t>
  </si>
  <si>
    <t xml:space="preserve">Városkutatási  módszerek </t>
  </si>
  <si>
    <t>regiomodl17ga</t>
  </si>
  <si>
    <t xml:space="preserve">Régiókutatási  módszerek </t>
  </si>
  <si>
    <t>terinfterl21ga</t>
  </si>
  <si>
    <t>Térinformatika területfejlesztőknek</t>
  </si>
  <si>
    <t>Tolnai Gábor</t>
  </si>
  <si>
    <t>terfejl2l17ea</t>
  </si>
  <si>
    <t xml:space="preserve">Területfejlesztés II. </t>
  </si>
  <si>
    <t>infral17ga</t>
  </si>
  <si>
    <t xml:space="preserve">Infrastruktúra </t>
  </si>
  <si>
    <t>globall17ga</t>
  </si>
  <si>
    <t xml:space="preserve">A globalizáció térségi hatásai </t>
  </si>
  <si>
    <t>varoskutl17ea</t>
  </si>
  <si>
    <t xml:space="preserve">Városkutatás </t>
  </si>
  <si>
    <t>terfejl1l17ea</t>
  </si>
  <si>
    <t xml:space="preserve">Területfejlesztés I. </t>
  </si>
  <si>
    <t>telepfejl1l17ea</t>
  </si>
  <si>
    <t xml:space="preserve">Településfejlesztés I. </t>
  </si>
  <si>
    <t>telepfejl2l17ea</t>
  </si>
  <si>
    <t xml:space="preserve">Településfejlesztés II. </t>
  </si>
  <si>
    <t>videkl17ga</t>
  </si>
  <si>
    <t xml:space="preserve">Vidékkutatás, vidékfejlesztés </t>
  </si>
  <si>
    <t>tarskarpatl17ea</t>
  </si>
  <si>
    <t xml:space="preserve">Társadalmi és gazdasági fejlődés a Kárpát-medencében </t>
  </si>
  <si>
    <t>3.4.4. Turizmus specializáció</t>
  </si>
  <si>
    <t>turizmusl19ea</t>
  </si>
  <si>
    <t>A turizmus elmélete és gazdaságtana</t>
  </si>
  <si>
    <t>Jankó Ferenc</t>
  </si>
  <si>
    <t>moturizmusl19ga</t>
  </si>
  <si>
    <t>Magyarország turizmusföldrajza</t>
  </si>
  <si>
    <t>vallalkozl19ga</t>
  </si>
  <si>
    <t>Vállalkozási ismeretek</t>
  </si>
  <si>
    <t>vendegl19ga</t>
  </si>
  <si>
    <t>Vendéglátás és szálláshelyi ismeretek</t>
  </si>
  <si>
    <t>egeszokol19ea</t>
  </si>
  <si>
    <t>Egészség- és ökoturizmus</t>
  </si>
  <si>
    <t>termertekl19ga</t>
  </si>
  <si>
    <t>Természeti értékek, természetjárás</t>
  </si>
  <si>
    <t>neprajztajl19ea</t>
  </si>
  <si>
    <t>Néprajzi tájak, falusi turizmus</t>
  </si>
  <si>
    <t>szaknyelvl19ga</t>
  </si>
  <si>
    <t>Szakmai nyelv - angol</t>
  </si>
  <si>
    <t>borgasztrol19ga</t>
  </si>
  <si>
    <t>Bor- és gasztroturizmus</t>
  </si>
  <si>
    <t>gyogyvizl19ea</t>
  </si>
  <si>
    <t>Gyógy-és termálvizek földrajza</t>
  </si>
  <si>
    <t>Fehér Katalin</t>
  </si>
  <si>
    <t>kommunl19ga</t>
  </si>
  <si>
    <t>Kommunikáció alapjai</t>
  </si>
  <si>
    <t>3.4.5. Megújuló energiaforrások specializáció</t>
  </si>
  <si>
    <t>engazdl21ea</t>
  </si>
  <si>
    <t>Energiagazdálkodás</t>
  </si>
  <si>
    <t>megenhaszl21ga</t>
  </si>
  <si>
    <t>Megújuló energiaforrások és hasznosításuk</t>
  </si>
  <si>
    <t>klimaterml21ga</t>
  </si>
  <si>
    <t>A klímaváltozás természetes és antropogén vonatkozásai</t>
  </si>
  <si>
    <t>megentajl21ga</t>
  </si>
  <si>
    <t>entervl21ga</t>
  </si>
  <si>
    <t>Az energiatervezés alapjai</t>
  </si>
  <si>
    <t>enfoldl21ga</t>
  </si>
  <si>
    <t xml:space="preserve">Energiaföldrajzi szintézis </t>
  </si>
  <si>
    <t>engazdaktl21ga</t>
  </si>
  <si>
    <t>Az energiagazdálkodás aktuális kérdései</t>
  </si>
  <si>
    <t>egvalttpl21ga</t>
  </si>
  <si>
    <t>Éghajlatváltozás: tudomány, társadalom, politika</t>
  </si>
  <si>
    <t>autonoml21ga</t>
  </si>
  <si>
    <t>Autonóm közösségek - fenntartható rendszerek</t>
  </si>
  <si>
    <t>telepmegl21ga</t>
  </si>
  <si>
    <t>Településfejlesztés és megújuló energia</t>
  </si>
  <si>
    <t>geopolenl21ga</t>
  </si>
  <si>
    <t>Geopolitika az energetikában</t>
  </si>
  <si>
    <t>Balogh Péter</t>
  </si>
  <si>
    <t>4. EGYÉB</t>
  </si>
  <si>
    <t xml:space="preserve">Modulokhoz nem kötött szabadon választható tárgyak </t>
  </si>
  <si>
    <t>szakdfrajzl17da</t>
  </si>
  <si>
    <t>Szakdolgozati szeminárium</t>
  </si>
  <si>
    <t>szakgyak6l17za</t>
  </si>
  <si>
    <t>Szakmai gyakorlat (6 hét)</t>
  </si>
  <si>
    <t>0-4</t>
  </si>
  <si>
    <t>Értékelés</t>
  </si>
  <si>
    <t>K=kollokvium</t>
  </si>
  <si>
    <t>x = kötelező</t>
  </si>
  <si>
    <t>CK= C tipusú kollokvium</t>
  </si>
  <si>
    <t>a = alternatív</t>
  </si>
  <si>
    <t>Gyj=gyakorlati jegy</t>
  </si>
  <si>
    <t>Hf=háromfokozatú</t>
  </si>
  <si>
    <t>Kf=kétfokozatú</t>
  </si>
  <si>
    <t>Előfeltételek</t>
  </si>
  <si>
    <t>erős</t>
  </si>
  <si>
    <t>gyenge</t>
  </si>
  <si>
    <t>(t) = társfelvétel</t>
  </si>
  <si>
    <t>Horváth Erzsébet</t>
  </si>
  <si>
    <t>A megújuló energiaforrások kapcsolata a táj- és természetvédelemmel</t>
  </si>
  <si>
    <t>Gordos Tamás</t>
  </si>
  <si>
    <t>Hajdúné Darabos Gabriella</t>
  </si>
  <si>
    <t>3.4.2. Regionális elemzés specializáció</t>
  </si>
  <si>
    <t>3.4.3. Település- és területfejlesztés specializáció</t>
  </si>
  <si>
    <t>Specializáció-felelős: Szalai Zoltán</t>
  </si>
  <si>
    <t>Specializáció-felelős: Szalkai Gábor</t>
  </si>
  <si>
    <t>Specializáció-felelős: Győri Róbert</t>
  </si>
  <si>
    <t>Specializáció-felelős: Nagy Balázs</t>
  </si>
  <si>
    <t>Specializáció-felelős: Munkácsy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</si>
</sst>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6600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color indexed="49"/>
      <name val="Arial"/>
      <family val="2"/>
      <charset val="238"/>
    </font>
    <font>
      <b/>
      <sz val="10"/>
      <color indexed="57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22" fillId="0" borderId="0"/>
    <xf numFmtId="0" fontId="2" fillId="0" borderId="0"/>
    <xf numFmtId="0" fontId="23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</cellStyleXfs>
  <cellXfs count="160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0" borderId="5" xfId="0" applyFont="1" applyBorder="1" applyAlignment="1">
      <alignment vertic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164" fontId="11" fillId="4" borderId="14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0" fontId="10" fillId="4" borderId="14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164" fontId="13" fillId="4" borderId="14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3" fillId="4" borderId="15" xfId="0" applyNumberFormat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0" borderId="3" xfId="1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164" fontId="10" fillId="4" borderId="14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164" fontId="12" fillId="4" borderId="14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vertical="center"/>
    </xf>
    <xf numFmtId="0" fontId="9" fillId="4" borderId="4" xfId="1" applyFont="1" applyFill="1" applyBorder="1" applyAlignment="1">
      <alignment horizontal="left" vertical="center"/>
    </xf>
    <xf numFmtId="0" fontId="14" fillId="0" borderId="18" xfId="0" applyFont="1" applyFill="1" applyBorder="1" applyAlignment="1">
      <alignment vertical="center"/>
    </xf>
    <xf numFmtId="0" fontId="14" fillId="0" borderId="3" xfId="1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17" fillId="2" borderId="18" xfId="0" applyFont="1" applyFill="1" applyBorder="1" applyAlignment="1">
      <alignment vertical="center"/>
    </xf>
    <xf numFmtId="0" fontId="13" fillId="4" borderId="17" xfId="1" applyFont="1" applyFill="1" applyBorder="1" applyAlignment="1">
      <alignment horizontal="right" vertical="center"/>
    </xf>
    <xf numFmtId="0" fontId="14" fillId="4" borderId="4" xfId="1" applyFont="1" applyFill="1" applyBorder="1" applyAlignment="1">
      <alignment horizontal="center" vertical="center"/>
    </xf>
    <xf numFmtId="164" fontId="13" fillId="4" borderId="17" xfId="0" applyNumberFormat="1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horizontal="center" vertical="center"/>
    </xf>
    <xf numFmtId="164" fontId="13" fillId="4" borderId="4" xfId="0" applyNumberFormat="1" applyFont="1" applyFill="1" applyBorder="1" applyAlignment="1">
      <alignment horizontal="center" vertical="center"/>
    </xf>
    <xf numFmtId="0" fontId="13" fillId="4" borderId="17" xfId="0" applyNumberFormat="1" applyFont="1" applyFill="1" applyBorder="1" applyAlignment="1">
      <alignment horizontal="center" vertical="center"/>
    </xf>
    <xf numFmtId="0" fontId="13" fillId="4" borderId="3" xfId="0" applyNumberFormat="1" applyFont="1" applyFill="1" applyBorder="1" applyAlignment="1">
      <alignment horizontal="center" vertical="center"/>
    </xf>
    <xf numFmtId="0" fontId="13" fillId="4" borderId="4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2" fillId="0" borderId="0" xfId="0" applyFont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9" fillId="4" borderId="17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9" fillId="4" borderId="17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3" xfId="1" applyFont="1" applyFill="1" applyBorder="1" applyAlignment="1">
      <alignment horizontal="left" vertical="center"/>
    </xf>
    <xf numFmtId="0" fontId="2" fillId="0" borderId="18" xfId="0" applyFont="1" applyFill="1" applyBorder="1" applyAlignment="1"/>
    <xf numFmtId="0" fontId="24" fillId="0" borderId="0" xfId="0" applyFont="1" applyFill="1"/>
    <xf numFmtId="0" fontId="10" fillId="4" borderId="17" xfId="1" applyFont="1" applyFill="1" applyBorder="1" applyAlignment="1">
      <alignment horizontal="right" vertical="center"/>
    </xf>
    <xf numFmtId="0" fontId="10" fillId="4" borderId="4" xfId="1" applyFont="1" applyFill="1" applyBorder="1" applyAlignment="1">
      <alignment horizontal="right" vertical="center"/>
    </xf>
    <xf numFmtId="164" fontId="11" fillId="4" borderId="17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17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4" borderId="17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horizontal="right" vertical="center"/>
    </xf>
    <xf numFmtId="0" fontId="11" fillId="4" borderId="4" xfId="1" applyFont="1" applyFill="1" applyBorder="1" applyAlignment="1">
      <alignment horizontal="right" vertical="center"/>
    </xf>
    <xf numFmtId="164" fontId="10" fillId="4" borderId="17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4" borderId="17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 vertical="center"/>
    </xf>
    <xf numFmtId="0" fontId="11" fillId="4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64" fontId="11" fillId="4" borderId="3" xfId="0" applyNumberFormat="1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/>
  </cellXfs>
  <cellStyles count="11">
    <cellStyle name="Normál" xfId="0" builtinId="0"/>
    <cellStyle name="Normál 2" xfId="3"/>
    <cellStyle name="Normál 2 2" xfId="4"/>
    <cellStyle name="Normál 3" xfId="5"/>
    <cellStyle name="Normál 3 2" xfId="6"/>
    <cellStyle name="Normál 3 3" xfId="7"/>
    <cellStyle name="Normál 4" xfId="8"/>
    <cellStyle name="Normál 5" xfId="9"/>
    <cellStyle name="Normál 6" xfId="10"/>
    <cellStyle name="Normál 7" xfId="2"/>
    <cellStyle name="Normál_Közö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mas/AppData/Local/Microsoft/Windows/Temporary%20Internet%20Files/Content.IE5/5A8IKLLA/tantervi%20h&#225;l&#243;_BSc%20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c"/>
      <sheetName val="Mintatanterv neptunba"/>
      <sheetName val="Munka1"/>
      <sheetName val="segédtábla"/>
    </sheetNames>
    <sheetDataSet>
      <sheetData sheetId="0"/>
      <sheetData sheetId="1"/>
      <sheetData sheetId="2"/>
      <sheetData sheetId="3">
        <row r="2">
          <cell r="A2" t="str">
            <v>Kötelező</v>
          </cell>
          <cell r="B2" t="str">
            <v>aláírás (2)</v>
          </cell>
          <cell r="C2" t="str">
            <v>Előadás</v>
          </cell>
          <cell r="D2" t="str">
            <v>Gyakorlat</v>
          </cell>
          <cell r="E2" t="str">
            <v>Labor</v>
          </cell>
        </row>
        <row r="3">
          <cell r="A3" t="str">
            <v>Kötelezően választható</v>
          </cell>
          <cell r="B3" t="str">
            <v>gyakorlati jegy (2)</v>
          </cell>
          <cell r="C3" t="str">
            <v>Szeminárium</v>
          </cell>
          <cell r="D3" t="str">
            <v>Szakdolgozati konzultáció</v>
          </cell>
        </row>
        <row r="4">
          <cell r="A4" t="str">
            <v>Szabadon választható</v>
          </cell>
          <cell r="B4" t="str">
            <v>gyakorlati jegy (3)</v>
          </cell>
          <cell r="D4" t="str">
            <v>Szeminárium</v>
          </cell>
        </row>
        <row r="5">
          <cell r="B5" t="str">
            <v>gyakorlati jegy (5)</v>
          </cell>
        </row>
        <row r="6">
          <cell r="B6" t="str">
            <v>kollokvium (5)</v>
          </cell>
        </row>
        <row r="7">
          <cell r="B7" t="str">
            <v>C/D típusú kollokvium (5)</v>
          </cell>
        </row>
        <row r="8">
          <cell r="B8" t="str">
            <v>Szigorlat (5)</v>
          </cell>
        </row>
        <row r="9">
          <cell r="B9" t="str">
            <v>beszámoló (3)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6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ColWidth="10.7109375" defaultRowHeight="12.75" x14ac:dyDescent="0.2"/>
  <cols>
    <col min="1" max="1" width="15.42578125" style="6" customWidth="1"/>
    <col min="2" max="2" width="96.7109375" style="87" bestFit="1" customWidth="1"/>
    <col min="3" max="13" width="4.28515625" style="7" customWidth="1"/>
    <col min="14" max="14" width="15.28515625" style="8" customWidth="1"/>
    <col min="15" max="15" width="15.42578125" style="6" customWidth="1"/>
    <col min="16" max="16" width="32" style="6" customWidth="1"/>
    <col min="17" max="17" width="15.42578125" style="6" customWidth="1"/>
    <col min="18" max="18" width="41.140625" style="6" customWidth="1"/>
    <col min="19" max="19" width="5.42578125" style="6" customWidth="1"/>
    <col min="20" max="20" width="11.42578125" style="6" customWidth="1"/>
    <col min="21" max="21" width="38.140625" style="6" customWidth="1"/>
    <col min="22" max="255" width="10.7109375" style="87"/>
    <col min="256" max="256" width="15.42578125" style="87" customWidth="1"/>
    <col min="257" max="257" width="96.7109375" style="87" bestFit="1" customWidth="1"/>
    <col min="258" max="268" width="4.28515625" style="87" customWidth="1"/>
    <col min="269" max="269" width="15.28515625" style="87" customWidth="1"/>
    <col min="270" max="270" width="15.42578125" style="87" customWidth="1"/>
    <col min="271" max="271" width="32" style="87" customWidth="1"/>
    <col min="272" max="272" width="15.42578125" style="87" customWidth="1"/>
    <col min="273" max="273" width="41.140625" style="87" customWidth="1"/>
    <col min="274" max="274" width="5.42578125" style="87" customWidth="1"/>
    <col min="275" max="275" width="11.42578125" style="87" customWidth="1"/>
    <col min="276" max="276" width="38.140625" style="87" customWidth="1"/>
    <col min="277" max="277" width="25.140625" style="87" customWidth="1"/>
    <col min="278" max="511" width="10.7109375" style="87"/>
    <col min="512" max="512" width="15.42578125" style="87" customWidth="1"/>
    <col min="513" max="513" width="96.7109375" style="87" bestFit="1" customWidth="1"/>
    <col min="514" max="524" width="4.28515625" style="87" customWidth="1"/>
    <col min="525" max="525" width="15.28515625" style="87" customWidth="1"/>
    <col min="526" max="526" width="15.42578125" style="87" customWidth="1"/>
    <col min="527" max="527" width="32" style="87" customWidth="1"/>
    <col min="528" max="528" width="15.42578125" style="87" customWidth="1"/>
    <col min="529" max="529" width="41.140625" style="87" customWidth="1"/>
    <col min="530" max="530" width="5.42578125" style="87" customWidth="1"/>
    <col min="531" max="531" width="11.42578125" style="87" customWidth="1"/>
    <col min="532" max="532" width="38.140625" style="87" customWidth="1"/>
    <col min="533" max="533" width="25.140625" style="87" customWidth="1"/>
    <col min="534" max="767" width="10.7109375" style="87"/>
    <col min="768" max="768" width="15.42578125" style="87" customWidth="1"/>
    <col min="769" max="769" width="96.7109375" style="87" bestFit="1" customWidth="1"/>
    <col min="770" max="780" width="4.28515625" style="87" customWidth="1"/>
    <col min="781" max="781" width="15.28515625" style="87" customWidth="1"/>
    <col min="782" max="782" width="15.42578125" style="87" customWidth="1"/>
    <col min="783" max="783" width="32" style="87" customWidth="1"/>
    <col min="784" max="784" width="15.42578125" style="87" customWidth="1"/>
    <col min="785" max="785" width="41.140625" style="87" customWidth="1"/>
    <col min="786" max="786" width="5.42578125" style="87" customWidth="1"/>
    <col min="787" max="787" width="11.42578125" style="87" customWidth="1"/>
    <col min="788" max="788" width="38.140625" style="87" customWidth="1"/>
    <col min="789" max="789" width="25.140625" style="87" customWidth="1"/>
    <col min="790" max="1023" width="10.7109375" style="87"/>
    <col min="1024" max="1024" width="15.42578125" style="87" customWidth="1"/>
    <col min="1025" max="1025" width="96.7109375" style="87" bestFit="1" customWidth="1"/>
    <col min="1026" max="1036" width="4.28515625" style="87" customWidth="1"/>
    <col min="1037" max="1037" width="15.28515625" style="87" customWidth="1"/>
    <col min="1038" max="1038" width="15.42578125" style="87" customWidth="1"/>
    <col min="1039" max="1039" width="32" style="87" customWidth="1"/>
    <col min="1040" max="1040" width="15.42578125" style="87" customWidth="1"/>
    <col min="1041" max="1041" width="41.140625" style="87" customWidth="1"/>
    <col min="1042" max="1042" width="5.42578125" style="87" customWidth="1"/>
    <col min="1043" max="1043" width="11.42578125" style="87" customWidth="1"/>
    <col min="1044" max="1044" width="38.140625" style="87" customWidth="1"/>
    <col min="1045" max="1045" width="25.140625" style="87" customWidth="1"/>
    <col min="1046" max="1279" width="10.7109375" style="87"/>
    <col min="1280" max="1280" width="15.42578125" style="87" customWidth="1"/>
    <col min="1281" max="1281" width="96.7109375" style="87" bestFit="1" customWidth="1"/>
    <col min="1282" max="1292" width="4.28515625" style="87" customWidth="1"/>
    <col min="1293" max="1293" width="15.28515625" style="87" customWidth="1"/>
    <col min="1294" max="1294" width="15.42578125" style="87" customWidth="1"/>
    <col min="1295" max="1295" width="32" style="87" customWidth="1"/>
    <col min="1296" max="1296" width="15.42578125" style="87" customWidth="1"/>
    <col min="1297" max="1297" width="41.140625" style="87" customWidth="1"/>
    <col min="1298" max="1298" width="5.42578125" style="87" customWidth="1"/>
    <col min="1299" max="1299" width="11.42578125" style="87" customWidth="1"/>
    <col min="1300" max="1300" width="38.140625" style="87" customWidth="1"/>
    <col min="1301" max="1301" width="25.140625" style="87" customWidth="1"/>
    <col min="1302" max="1535" width="10.7109375" style="87"/>
    <col min="1536" max="1536" width="15.42578125" style="87" customWidth="1"/>
    <col min="1537" max="1537" width="96.7109375" style="87" bestFit="1" customWidth="1"/>
    <col min="1538" max="1548" width="4.28515625" style="87" customWidth="1"/>
    <col min="1549" max="1549" width="15.28515625" style="87" customWidth="1"/>
    <col min="1550" max="1550" width="15.42578125" style="87" customWidth="1"/>
    <col min="1551" max="1551" width="32" style="87" customWidth="1"/>
    <col min="1552" max="1552" width="15.42578125" style="87" customWidth="1"/>
    <col min="1553" max="1553" width="41.140625" style="87" customWidth="1"/>
    <col min="1554" max="1554" width="5.42578125" style="87" customWidth="1"/>
    <col min="1555" max="1555" width="11.42578125" style="87" customWidth="1"/>
    <col min="1556" max="1556" width="38.140625" style="87" customWidth="1"/>
    <col min="1557" max="1557" width="25.140625" style="87" customWidth="1"/>
    <col min="1558" max="1791" width="10.7109375" style="87"/>
    <col min="1792" max="1792" width="15.42578125" style="87" customWidth="1"/>
    <col min="1793" max="1793" width="96.7109375" style="87" bestFit="1" customWidth="1"/>
    <col min="1794" max="1804" width="4.28515625" style="87" customWidth="1"/>
    <col min="1805" max="1805" width="15.28515625" style="87" customWidth="1"/>
    <col min="1806" max="1806" width="15.42578125" style="87" customWidth="1"/>
    <col min="1807" max="1807" width="32" style="87" customWidth="1"/>
    <col min="1808" max="1808" width="15.42578125" style="87" customWidth="1"/>
    <col min="1809" max="1809" width="41.140625" style="87" customWidth="1"/>
    <col min="1810" max="1810" width="5.42578125" style="87" customWidth="1"/>
    <col min="1811" max="1811" width="11.42578125" style="87" customWidth="1"/>
    <col min="1812" max="1812" width="38.140625" style="87" customWidth="1"/>
    <col min="1813" max="1813" width="25.140625" style="87" customWidth="1"/>
    <col min="1814" max="2047" width="10.7109375" style="87"/>
    <col min="2048" max="2048" width="15.42578125" style="87" customWidth="1"/>
    <col min="2049" max="2049" width="96.7109375" style="87" bestFit="1" customWidth="1"/>
    <col min="2050" max="2060" width="4.28515625" style="87" customWidth="1"/>
    <col min="2061" max="2061" width="15.28515625" style="87" customWidth="1"/>
    <col min="2062" max="2062" width="15.42578125" style="87" customWidth="1"/>
    <col min="2063" max="2063" width="32" style="87" customWidth="1"/>
    <col min="2064" max="2064" width="15.42578125" style="87" customWidth="1"/>
    <col min="2065" max="2065" width="41.140625" style="87" customWidth="1"/>
    <col min="2066" max="2066" width="5.42578125" style="87" customWidth="1"/>
    <col min="2067" max="2067" width="11.42578125" style="87" customWidth="1"/>
    <col min="2068" max="2068" width="38.140625" style="87" customWidth="1"/>
    <col min="2069" max="2069" width="25.140625" style="87" customWidth="1"/>
    <col min="2070" max="2303" width="10.7109375" style="87"/>
    <col min="2304" max="2304" width="15.42578125" style="87" customWidth="1"/>
    <col min="2305" max="2305" width="96.7109375" style="87" bestFit="1" customWidth="1"/>
    <col min="2306" max="2316" width="4.28515625" style="87" customWidth="1"/>
    <col min="2317" max="2317" width="15.28515625" style="87" customWidth="1"/>
    <col min="2318" max="2318" width="15.42578125" style="87" customWidth="1"/>
    <col min="2319" max="2319" width="32" style="87" customWidth="1"/>
    <col min="2320" max="2320" width="15.42578125" style="87" customWidth="1"/>
    <col min="2321" max="2321" width="41.140625" style="87" customWidth="1"/>
    <col min="2322" max="2322" width="5.42578125" style="87" customWidth="1"/>
    <col min="2323" max="2323" width="11.42578125" style="87" customWidth="1"/>
    <col min="2324" max="2324" width="38.140625" style="87" customWidth="1"/>
    <col min="2325" max="2325" width="25.140625" style="87" customWidth="1"/>
    <col min="2326" max="2559" width="10.7109375" style="87"/>
    <col min="2560" max="2560" width="15.42578125" style="87" customWidth="1"/>
    <col min="2561" max="2561" width="96.7109375" style="87" bestFit="1" customWidth="1"/>
    <col min="2562" max="2572" width="4.28515625" style="87" customWidth="1"/>
    <col min="2573" max="2573" width="15.28515625" style="87" customWidth="1"/>
    <col min="2574" max="2574" width="15.42578125" style="87" customWidth="1"/>
    <col min="2575" max="2575" width="32" style="87" customWidth="1"/>
    <col min="2576" max="2576" width="15.42578125" style="87" customWidth="1"/>
    <col min="2577" max="2577" width="41.140625" style="87" customWidth="1"/>
    <col min="2578" max="2578" width="5.42578125" style="87" customWidth="1"/>
    <col min="2579" max="2579" width="11.42578125" style="87" customWidth="1"/>
    <col min="2580" max="2580" width="38.140625" style="87" customWidth="1"/>
    <col min="2581" max="2581" width="25.140625" style="87" customWidth="1"/>
    <col min="2582" max="2815" width="10.7109375" style="87"/>
    <col min="2816" max="2816" width="15.42578125" style="87" customWidth="1"/>
    <col min="2817" max="2817" width="96.7109375" style="87" bestFit="1" customWidth="1"/>
    <col min="2818" max="2828" width="4.28515625" style="87" customWidth="1"/>
    <col min="2829" max="2829" width="15.28515625" style="87" customWidth="1"/>
    <col min="2830" max="2830" width="15.42578125" style="87" customWidth="1"/>
    <col min="2831" max="2831" width="32" style="87" customWidth="1"/>
    <col min="2832" max="2832" width="15.42578125" style="87" customWidth="1"/>
    <col min="2833" max="2833" width="41.140625" style="87" customWidth="1"/>
    <col min="2834" max="2834" width="5.42578125" style="87" customWidth="1"/>
    <col min="2835" max="2835" width="11.42578125" style="87" customWidth="1"/>
    <col min="2836" max="2836" width="38.140625" style="87" customWidth="1"/>
    <col min="2837" max="2837" width="25.140625" style="87" customWidth="1"/>
    <col min="2838" max="3071" width="10.7109375" style="87"/>
    <col min="3072" max="3072" width="15.42578125" style="87" customWidth="1"/>
    <col min="3073" max="3073" width="96.7109375" style="87" bestFit="1" customWidth="1"/>
    <col min="3074" max="3084" width="4.28515625" style="87" customWidth="1"/>
    <col min="3085" max="3085" width="15.28515625" style="87" customWidth="1"/>
    <col min="3086" max="3086" width="15.42578125" style="87" customWidth="1"/>
    <col min="3087" max="3087" width="32" style="87" customWidth="1"/>
    <col min="3088" max="3088" width="15.42578125" style="87" customWidth="1"/>
    <col min="3089" max="3089" width="41.140625" style="87" customWidth="1"/>
    <col min="3090" max="3090" width="5.42578125" style="87" customWidth="1"/>
    <col min="3091" max="3091" width="11.42578125" style="87" customWidth="1"/>
    <col min="3092" max="3092" width="38.140625" style="87" customWidth="1"/>
    <col min="3093" max="3093" width="25.140625" style="87" customWidth="1"/>
    <col min="3094" max="3327" width="10.7109375" style="87"/>
    <col min="3328" max="3328" width="15.42578125" style="87" customWidth="1"/>
    <col min="3329" max="3329" width="96.7109375" style="87" bestFit="1" customWidth="1"/>
    <col min="3330" max="3340" width="4.28515625" style="87" customWidth="1"/>
    <col min="3341" max="3341" width="15.28515625" style="87" customWidth="1"/>
    <col min="3342" max="3342" width="15.42578125" style="87" customWidth="1"/>
    <col min="3343" max="3343" width="32" style="87" customWidth="1"/>
    <col min="3344" max="3344" width="15.42578125" style="87" customWidth="1"/>
    <col min="3345" max="3345" width="41.140625" style="87" customWidth="1"/>
    <col min="3346" max="3346" width="5.42578125" style="87" customWidth="1"/>
    <col min="3347" max="3347" width="11.42578125" style="87" customWidth="1"/>
    <col min="3348" max="3348" width="38.140625" style="87" customWidth="1"/>
    <col min="3349" max="3349" width="25.140625" style="87" customWidth="1"/>
    <col min="3350" max="3583" width="10.7109375" style="87"/>
    <col min="3584" max="3584" width="15.42578125" style="87" customWidth="1"/>
    <col min="3585" max="3585" width="96.7109375" style="87" bestFit="1" customWidth="1"/>
    <col min="3586" max="3596" width="4.28515625" style="87" customWidth="1"/>
    <col min="3597" max="3597" width="15.28515625" style="87" customWidth="1"/>
    <col min="3598" max="3598" width="15.42578125" style="87" customWidth="1"/>
    <col min="3599" max="3599" width="32" style="87" customWidth="1"/>
    <col min="3600" max="3600" width="15.42578125" style="87" customWidth="1"/>
    <col min="3601" max="3601" width="41.140625" style="87" customWidth="1"/>
    <col min="3602" max="3602" width="5.42578125" style="87" customWidth="1"/>
    <col min="3603" max="3603" width="11.42578125" style="87" customWidth="1"/>
    <col min="3604" max="3604" width="38.140625" style="87" customWidth="1"/>
    <col min="3605" max="3605" width="25.140625" style="87" customWidth="1"/>
    <col min="3606" max="3839" width="10.7109375" style="87"/>
    <col min="3840" max="3840" width="15.42578125" style="87" customWidth="1"/>
    <col min="3841" max="3841" width="96.7109375" style="87" bestFit="1" customWidth="1"/>
    <col min="3842" max="3852" width="4.28515625" style="87" customWidth="1"/>
    <col min="3853" max="3853" width="15.28515625" style="87" customWidth="1"/>
    <col min="3854" max="3854" width="15.42578125" style="87" customWidth="1"/>
    <col min="3855" max="3855" width="32" style="87" customWidth="1"/>
    <col min="3856" max="3856" width="15.42578125" style="87" customWidth="1"/>
    <col min="3857" max="3857" width="41.140625" style="87" customWidth="1"/>
    <col min="3858" max="3858" width="5.42578125" style="87" customWidth="1"/>
    <col min="3859" max="3859" width="11.42578125" style="87" customWidth="1"/>
    <col min="3860" max="3860" width="38.140625" style="87" customWidth="1"/>
    <col min="3861" max="3861" width="25.140625" style="87" customWidth="1"/>
    <col min="3862" max="4095" width="10.7109375" style="87"/>
    <col min="4096" max="4096" width="15.42578125" style="87" customWidth="1"/>
    <col min="4097" max="4097" width="96.7109375" style="87" bestFit="1" customWidth="1"/>
    <col min="4098" max="4108" width="4.28515625" style="87" customWidth="1"/>
    <col min="4109" max="4109" width="15.28515625" style="87" customWidth="1"/>
    <col min="4110" max="4110" width="15.42578125" style="87" customWidth="1"/>
    <col min="4111" max="4111" width="32" style="87" customWidth="1"/>
    <col min="4112" max="4112" width="15.42578125" style="87" customWidth="1"/>
    <col min="4113" max="4113" width="41.140625" style="87" customWidth="1"/>
    <col min="4114" max="4114" width="5.42578125" style="87" customWidth="1"/>
    <col min="4115" max="4115" width="11.42578125" style="87" customWidth="1"/>
    <col min="4116" max="4116" width="38.140625" style="87" customWidth="1"/>
    <col min="4117" max="4117" width="25.140625" style="87" customWidth="1"/>
    <col min="4118" max="4351" width="10.7109375" style="87"/>
    <col min="4352" max="4352" width="15.42578125" style="87" customWidth="1"/>
    <col min="4353" max="4353" width="96.7109375" style="87" bestFit="1" customWidth="1"/>
    <col min="4354" max="4364" width="4.28515625" style="87" customWidth="1"/>
    <col min="4365" max="4365" width="15.28515625" style="87" customWidth="1"/>
    <col min="4366" max="4366" width="15.42578125" style="87" customWidth="1"/>
    <col min="4367" max="4367" width="32" style="87" customWidth="1"/>
    <col min="4368" max="4368" width="15.42578125" style="87" customWidth="1"/>
    <col min="4369" max="4369" width="41.140625" style="87" customWidth="1"/>
    <col min="4370" max="4370" width="5.42578125" style="87" customWidth="1"/>
    <col min="4371" max="4371" width="11.42578125" style="87" customWidth="1"/>
    <col min="4372" max="4372" width="38.140625" style="87" customWidth="1"/>
    <col min="4373" max="4373" width="25.140625" style="87" customWidth="1"/>
    <col min="4374" max="4607" width="10.7109375" style="87"/>
    <col min="4608" max="4608" width="15.42578125" style="87" customWidth="1"/>
    <col min="4609" max="4609" width="96.7109375" style="87" bestFit="1" customWidth="1"/>
    <col min="4610" max="4620" width="4.28515625" style="87" customWidth="1"/>
    <col min="4621" max="4621" width="15.28515625" style="87" customWidth="1"/>
    <col min="4622" max="4622" width="15.42578125" style="87" customWidth="1"/>
    <col min="4623" max="4623" width="32" style="87" customWidth="1"/>
    <col min="4624" max="4624" width="15.42578125" style="87" customWidth="1"/>
    <col min="4625" max="4625" width="41.140625" style="87" customWidth="1"/>
    <col min="4626" max="4626" width="5.42578125" style="87" customWidth="1"/>
    <col min="4627" max="4627" width="11.42578125" style="87" customWidth="1"/>
    <col min="4628" max="4628" width="38.140625" style="87" customWidth="1"/>
    <col min="4629" max="4629" width="25.140625" style="87" customWidth="1"/>
    <col min="4630" max="4863" width="10.7109375" style="87"/>
    <col min="4864" max="4864" width="15.42578125" style="87" customWidth="1"/>
    <col min="4865" max="4865" width="96.7109375" style="87" bestFit="1" customWidth="1"/>
    <col min="4866" max="4876" width="4.28515625" style="87" customWidth="1"/>
    <col min="4877" max="4877" width="15.28515625" style="87" customWidth="1"/>
    <col min="4878" max="4878" width="15.42578125" style="87" customWidth="1"/>
    <col min="4879" max="4879" width="32" style="87" customWidth="1"/>
    <col min="4880" max="4880" width="15.42578125" style="87" customWidth="1"/>
    <col min="4881" max="4881" width="41.140625" style="87" customWidth="1"/>
    <col min="4882" max="4882" width="5.42578125" style="87" customWidth="1"/>
    <col min="4883" max="4883" width="11.42578125" style="87" customWidth="1"/>
    <col min="4884" max="4884" width="38.140625" style="87" customWidth="1"/>
    <col min="4885" max="4885" width="25.140625" style="87" customWidth="1"/>
    <col min="4886" max="5119" width="10.7109375" style="87"/>
    <col min="5120" max="5120" width="15.42578125" style="87" customWidth="1"/>
    <col min="5121" max="5121" width="96.7109375" style="87" bestFit="1" customWidth="1"/>
    <col min="5122" max="5132" width="4.28515625" style="87" customWidth="1"/>
    <col min="5133" max="5133" width="15.28515625" style="87" customWidth="1"/>
    <col min="5134" max="5134" width="15.42578125" style="87" customWidth="1"/>
    <col min="5135" max="5135" width="32" style="87" customWidth="1"/>
    <col min="5136" max="5136" width="15.42578125" style="87" customWidth="1"/>
    <col min="5137" max="5137" width="41.140625" style="87" customWidth="1"/>
    <col min="5138" max="5138" width="5.42578125" style="87" customWidth="1"/>
    <col min="5139" max="5139" width="11.42578125" style="87" customWidth="1"/>
    <col min="5140" max="5140" width="38.140625" style="87" customWidth="1"/>
    <col min="5141" max="5141" width="25.140625" style="87" customWidth="1"/>
    <col min="5142" max="5375" width="10.7109375" style="87"/>
    <col min="5376" max="5376" width="15.42578125" style="87" customWidth="1"/>
    <col min="5377" max="5377" width="96.7109375" style="87" bestFit="1" customWidth="1"/>
    <col min="5378" max="5388" width="4.28515625" style="87" customWidth="1"/>
    <col min="5389" max="5389" width="15.28515625" style="87" customWidth="1"/>
    <col min="5390" max="5390" width="15.42578125" style="87" customWidth="1"/>
    <col min="5391" max="5391" width="32" style="87" customWidth="1"/>
    <col min="5392" max="5392" width="15.42578125" style="87" customWidth="1"/>
    <col min="5393" max="5393" width="41.140625" style="87" customWidth="1"/>
    <col min="5394" max="5394" width="5.42578125" style="87" customWidth="1"/>
    <col min="5395" max="5395" width="11.42578125" style="87" customWidth="1"/>
    <col min="5396" max="5396" width="38.140625" style="87" customWidth="1"/>
    <col min="5397" max="5397" width="25.140625" style="87" customWidth="1"/>
    <col min="5398" max="5631" width="10.7109375" style="87"/>
    <col min="5632" max="5632" width="15.42578125" style="87" customWidth="1"/>
    <col min="5633" max="5633" width="96.7109375" style="87" bestFit="1" customWidth="1"/>
    <col min="5634" max="5644" width="4.28515625" style="87" customWidth="1"/>
    <col min="5645" max="5645" width="15.28515625" style="87" customWidth="1"/>
    <col min="5646" max="5646" width="15.42578125" style="87" customWidth="1"/>
    <col min="5647" max="5647" width="32" style="87" customWidth="1"/>
    <col min="5648" max="5648" width="15.42578125" style="87" customWidth="1"/>
    <col min="5649" max="5649" width="41.140625" style="87" customWidth="1"/>
    <col min="5650" max="5650" width="5.42578125" style="87" customWidth="1"/>
    <col min="5651" max="5651" width="11.42578125" style="87" customWidth="1"/>
    <col min="5652" max="5652" width="38.140625" style="87" customWidth="1"/>
    <col min="5653" max="5653" width="25.140625" style="87" customWidth="1"/>
    <col min="5654" max="5887" width="10.7109375" style="87"/>
    <col min="5888" max="5888" width="15.42578125" style="87" customWidth="1"/>
    <col min="5889" max="5889" width="96.7109375" style="87" bestFit="1" customWidth="1"/>
    <col min="5890" max="5900" width="4.28515625" style="87" customWidth="1"/>
    <col min="5901" max="5901" width="15.28515625" style="87" customWidth="1"/>
    <col min="5902" max="5902" width="15.42578125" style="87" customWidth="1"/>
    <col min="5903" max="5903" width="32" style="87" customWidth="1"/>
    <col min="5904" max="5904" width="15.42578125" style="87" customWidth="1"/>
    <col min="5905" max="5905" width="41.140625" style="87" customWidth="1"/>
    <col min="5906" max="5906" width="5.42578125" style="87" customWidth="1"/>
    <col min="5907" max="5907" width="11.42578125" style="87" customWidth="1"/>
    <col min="5908" max="5908" width="38.140625" style="87" customWidth="1"/>
    <col min="5909" max="5909" width="25.140625" style="87" customWidth="1"/>
    <col min="5910" max="6143" width="10.7109375" style="87"/>
    <col min="6144" max="6144" width="15.42578125" style="87" customWidth="1"/>
    <col min="6145" max="6145" width="96.7109375" style="87" bestFit="1" customWidth="1"/>
    <col min="6146" max="6156" width="4.28515625" style="87" customWidth="1"/>
    <col min="6157" max="6157" width="15.28515625" style="87" customWidth="1"/>
    <col min="6158" max="6158" width="15.42578125" style="87" customWidth="1"/>
    <col min="6159" max="6159" width="32" style="87" customWidth="1"/>
    <col min="6160" max="6160" width="15.42578125" style="87" customWidth="1"/>
    <col min="6161" max="6161" width="41.140625" style="87" customWidth="1"/>
    <col min="6162" max="6162" width="5.42578125" style="87" customWidth="1"/>
    <col min="6163" max="6163" width="11.42578125" style="87" customWidth="1"/>
    <col min="6164" max="6164" width="38.140625" style="87" customWidth="1"/>
    <col min="6165" max="6165" width="25.140625" style="87" customWidth="1"/>
    <col min="6166" max="6399" width="10.7109375" style="87"/>
    <col min="6400" max="6400" width="15.42578125" style="87" customWidth="1"/>
    <col min="6401" max="6401" width="96.7109375" style="87" bestFit="1" customWidth="1"/>
    <col min="6402" max="6412" width="4.28515625" style="87" customWidth="1"/>
    <col min="6413" max="6413" width="15.28515625" style="87" customWidth="1"/>
    <col min="6414" max="6414" width="15.42578125" style="87" customWidth="1"/>
    <col min="6415" max="6415" width="32" style="87" customWidth="1"/>
    <col min="6416" max="6416" width="15.42578125" style="87" customWidth="1"/>
    <col min="6417" max="6417" width="41.140625" style="87" customWidth="1"/>
    <col min="6418" max="6418" width="5.42578125" style="87" customWidth="1"/>
    <col min="6419" max="6419" width="11.42578125" style="87" customWidth="1"/>
    <col min="6420" max="6420" width="38.140625" style="87" customWidth="1"/>
    <col min="6421" max="6421" width="25.140625" style="87" customWidth="1"/>
    <col min="6422" max="6655" width="10.7109375" style="87"/>
    <col min="6656" max="6656" width="15.42578125" style="87" customWidth="1"/>
    <col min="6657" max="6657" width="96.7109375" style="87" bestFit="1" customWidth="1"/>
    <col min="6658" max="6668" width="4.28515625" style="87" customWidth="1"/>
    <col min="6669" max="6669" width="15.28515625" style="87" customWidth="1"/>
    <col min="6670" max="6670" width="15.42578125" style="87" customWidth="1"/>
    <col min="6671" max="6671" width="32" style="87" customWidth="1"/>
    <col min="6672" max="6672" width="15.42578125" style="87" customWidth="1"/>
    <col min="6673" max="6673" width="41.140625" style="87" customWidth="1"/>
    <col min="6674" max="6674" width="5.42578125" style="87" customWidth="1"/>
    <col min="6675" max="6675" width="11.42578125" style="87" customWidth="1"/>
    <col min="6676" max="6676" width="38.140625" style="87" customWidth="1"/>
    <col min="6677" max="6677" width="25.140625" style="87" customWidth="1"/>
    <col min="6678" max="6911" width="10.7109375" style="87"/>
    <col min="6912" max="6912" width="15.42578125" style="87" customWidth="1"/>
    <col min="6913" max="6913" width="96.7109375" style="87" bestFit="1" customWidth="1"/>
    <col min="6914" max="6924" width="4.28515625" style="87" customWidth="1"/>
    <col min="6925" max="6925" width="15.28515625" style="87" customWidth="1"/>
    <col min="6926" max="6926" width="15.42578125" style="87" customWidth="1"/>
    <col min="6927" max="6927" width="32" style="87" customWidth="1"/>
    <col min="6928" max="6928" width="15.42578125" style="87" customWidth="1"/>
    <col min="6929" max="6929" width="41.140625" style="87" customWidth="1"/>
    <col min="6930" max="6930" width="5.42578125" style="87" customWidth="1"/>
    <col min="6931" max="6931" width="11.42578125" style="87" customWidth="1"/>
    <col min="6932" max="6932" width="38.140625" style="87" customWidth="1"/>
    <col min="6933" max="6933" width="25.140625" style="87" customWidth="1"/>
    <col min="6934" max="7167" width="10.7109375" style="87"/>
    <col min="7168" max="7168" width="15.42578125" style="87" customWidth="1"/>
    <col min="7169" max="7169" width="96.7109375" style="87" bestFit="1" customWidth="1"/>
    <col min="7170" max="7180" width="4.28515625" style="87" customWidth="1"/>
    <col min="7181" max="7181" width="15.28515625" style="87" customWidth="1"/>
    <col min="7182" max="7182" width="15.42578125" style="87" customWidth="1"/>
    <col min="7183" max="7183" width="32" style="87" customWidth="1"/>
    <col min="7184" max="7184" width="15.42578125" style="87" customWidth="1"/>
    <col min="7185" max="7185" width="41.140625" style="87" customWidth="1"/>
    <col min="7186" max="7186" width="5.42578125" style="87" customWidth="1"/>
    <col min="7187" max="7187" width="11.42578125" style="87" customWidth="1"/>
    <col min="7188" max="7188" width="38.140625" style="87" customWidth="1"/>
    <col min="7189" max="7189" width="25.140625" style="87" customWidth="1"/>
    <col min="7190" max="7423" width="10.7109375" style="87"/>
    <col min="7424" max="7424" width="15.42578125" style="87" customWidth="1"/>
    <col min="7425" max="7425" width="96.7109375" style="87" bestFit="1" customWidth="1"/>
    <col min="7426" max="7436" width="4.28515625" style="87" customWidth="1"/>
    <col min="7437" max="7437" width="15.28515625" style="87" customWidth="1"/>
    <col min="7438" max="7438" width="15.42578125" style="87" customWidth="1"/>
    <col min="7439" max="7439" width="32" style="87" customWidth="1"/>
    <col min="7440" max="7440" width="15.42578125" style="87" customWidth="1"/>
    <col min="7441" max="7441" width="41.140625" style="87" customWidth="1"/>
    <col min="7442" max="7442" width="5.42578125" style="87" customWidth="1"/>
    <col min="7443" max="7443" width="11.42578125" style="87" customWidth="1"/>
    <col min="7444" max="7444" width="38.140625" style="87" customWidth="1"/>
    <col min="7445" max="7445" width="25.140625" style="87" customWidth="1"/>
    <col min="7446" max="7679" width="10.7109375" style="87"/>
    <col min="7680" max="7680" width="15.42578125" style="87" customWidth="1"/>
    <col min="7681" max="7681" width="96.7109375" style="87" bestFit="1" customWidth="1"/>
    <col min="7682" max="7692" width="4.28515625" style="87" customWidth="1"/>
    <col min="7693" max="7693" width="15.28515625" style="87" customWidth="1"/>
    <col min="7694" max="7694" width="15.42578125" style="87" customWidth="1"/>
    <col min="7695" max="7695" width="32" style="87" customWidth="1"/>
    <col min="7696" max="7696" width="15.42578125" style="87" customWidth="1"/>
    <col min="7697" max="7697" width="41.140625" style="87" customWidth="1"/>
    <col min="7698" max="7698" width="5.42578125" style="87" customWidth="1"/>
    <col min="7699" max="7699" width="11.42578125" style="87" customWidth="1"/>
    <col min="7700" max="7700" width="38.140625" style="87" customWidth="1"/>
    <col min="7701" max="7701" width="25.140625" style="87" customWidth="1"/>
    <col min="7702" max="7935" width="10.7109375" style="87"/>
    <col min="7936" max="7936" width="15.42578125" style="87" customWidth="1"/>
    <col min="7937" max="7937" width="96.7109375" style="87" bestFit="1" customWidth="1"/>
    <col min="7938" max="7948" width="4.28515625" style="87" customWidth="1"/>
    <col min="7949" max="7949" width="15.28515625" style="87" customWidth="1"/>
    <col min="7950" max="7950" width="15.42578125" style="87" customWidth="1"/>
    <col min="7951" max="7951" width="32" style="87" customWidth="1"/>
    <col min="7952" max="7952" width="15.42578125" style="87" customWidth="1"/>
    <col min="7953" max="7953" width="41.140625" style="87" customWidth="1"/>
    <col min="7954" max="7954" width="5.42578125" style="87" customWidth="1"/>
    <col min="7955" max="7955" width="11.42578125" style="87" customWidth="1"/>
    <col min="7956" max="7956" width="38.140625" style="87" customWidth="1"/>
    <col min="7957" max="7957" width="25.140625" style="87" customWidth="1"/>
    <col min="7958" max="8191" width="10.7109375" style="87"/>
    <col min="8192" max="8192" width="15.42578125" style="87" customWidth="1"/>
    <col min="8193" max="8193" width="96.7109375" style="87" bestFit="1" customWidth="1"/>
    <col min="8194" max="8204" width="4.28515625" style="87" customWidth="1"/>
    <col min="8205" max="8205" width="15.28515625" style="87" customWidth="1"/>
    <col min="8206" max="8206" width="15.42578125" style="87" customWidth="1"/>
    <col min="8207" max="8207" width="32" style="87" customWidth="1"/>
    <col min="8208" max="8208" width="15.42578125" style="87" customWidth="1"/>
    <col min="8209" max="8209" width="41.140625" style="87" customWidth="1"/>
    <col min="8210" max="8210" width="5.42578125" style="87" customWidth="1"/>
    <col min="8211" max="8211" width="11.42578125" style="87" customWidth="1"/>
    <col min="8212" max="8212" width="38.140625" style="87" customWidth="1"/>
    <col min="8213" max="8213" width="25.140625" style="87" customWidth="1"/>
    <col min="8214" max="8447" width="10.7109375" style="87"/>
    <col min="8448" max="8448" width="15.42578125" style="87" customWidth="1"/>
    <col min="8449" max="8449" width="96.7109375" style="87" bestFit="1" customWidth="1"/>
    <col min="8450" max="8460" width="4.28515625" style="87" customWidth="1"/>
    <col min="8461" max="8461" width="15.28515625" style="87" customWidth="1"/>
    <col min="8462" max="8462" width="15.42578125" style="87" customWidth="1"/>
    <col min="8463" max="8463" width="32" style="87" customWidth="1"/>
    <col min="8464" max="8464" width="15.42578125" style="87" customWidth="1"/>
    <col min="8465" max="8465" width="41.140625" style="87" customWidth="1"/>
    <col min="8466" max="8466" width="5.42578125" style="87" customWidth="1"/>
    <col min="8467" max="8467" width="11.42578125" style="87" customWidth="1"/>
    <col min="8468" max="8468" width="38.140625" style="87" customWidth="1"/>
    <col min="8469" max="8469" width="25.140625" style="87" customWidth="1"/>
    <col min="8470" max="8703" width="10.7109375" style="87"/>
    <col min="8704" max="8704" width="15.42578125" style="87" customWidth="1"/>
    <col min="8705" max="8705" width="96.7109375" style="87" bestFit="1" customWidth="1"/>
    <col min="8706" max="8716" width="4.28515625" style="87" customWidth="1"/>
    <col min="8717" max="8717" width="15.28515625" style="87" customWidth="1"/>
    <col min="8718" max="8718" width="15.42578125" style="87" customWidth="1"/>
    <col min="8719" max="8719" width="32" style="87" customWidth="1"/>
    <col min="8720" max="8720" width="15.42578125" style="87" customWidth="1"/>
    <col min="8721" max="8721" width="41.140625" style="87" customWidth="1"/>
    <col min="8722" max="8722" width="5.42578125" style="87" customWidth="1"/>
    <col min="8723" max="8723" width="11.42578125" style="87" customWidth="1"/>
    <col min="8724" max="8724" width="38.140625" style="87" customWidth="1"/>
    <col min="8725" max="8725" width="25.140625" style="87" customWidth="1"/>
    <col min="8726" max="8959" width="10.7109375" style="87"/>
    <col min="8960" max="8960" width="15.42578125" style="87" customWidth="1"/>
    <col min="8961" max="8961" width="96.7109375" style="87" bestFit="1" customWidth="1"/>
    <col min="8962" max="8972" width="4.28515625" style="87" customWidth="1"/>
    <col min="8973" max="8973" width="15.28515625" style="87" customWidth="1"/>
    <col min="8974" max="8974" width="15.42578125" style="87" customWidth="1"/>
    <col min="8975" max="8975" width="32" style="87" customWidth="1"/>
    <col min="8976" max="8976" width="15.42578125" style="87" customWidth="1"/>
    <col min="8977" max="8977" width="41.140625" style="87" customWidth="1"/>
    <col min="8978" max="8978" width="5.42578125" style="87" customWidth="1"/>
    <col min="8979" max="8979" width="11.42578125" style="87" customWidth="1"/>
    <col min="8980" max="8980" width="38.140625" style="87" customWidth="1"/>
    <col min="8981" max="8981" width="25.140625" style="87" customWidth="1"/>
    <col min="8982" max="9215" width="10.7109375" style="87"/>
    <col min="9216" max="9216" width="15.42578125" style="87" customWidth="1"/>
    <col min="9217" max="9217" width="96.7109375" style="87" bestFit="1" customWidth="1"/>
    <col min="9218" max="9228" width="4.28515625" style="87" customWidth="1"/>
    <col min="9229" max="9229" width="15.28515625" style="87" customWidth="1"/>
    <col min="9230" max="9230" width="15.42578125" style="87" customWidth="1"/>
    <col min="9231" max="9231" width="32" style="87" customWidth="1"/>
    <col min="9232" max="9232" width="15.42578125" style="87" customWidth="1"/>
    <col min="9233" max="9233" width="41.140625" style="87" customWidth="1"/>
    <col min="9234" max="9234" width="5.42578125" style="87" customWidth="1"/>
    <col min="9235" max="9235" width="11.42578125" style="87" customWidth="1"/>
    <col min="9236" max="9236" width="38.140625" style="87" customWidth="1"/>
    <col min="9237" max="9237" width="25.140625" style="87" customWidth="1"/>
    <col min="9238" max="9471" width="10.7109375" style="87"/>
    <col min="9472" max="9472" width="15.42578125" style="87" customWidth="1"/>
    <col min="9473" max="9473" width="96.7109375" style="87" bestFit="1" customWidth="1"/>
    <col min="9474" max="9484" width="4.28515625" style="87" customWidth="1"/>
    <col min="9485" max="9485" width="15.28515625" style="87" customWidth="1"/>
    <col min="9486" max="9486" width="15.42578125" style="87" customWidth="1"/>
    <col min="9487" max="9487" width="32" style="87" customWidth="1"/>
    <col min="9488" max="9488" width="15.42578125" style="87" customWidth="1"/>
    <col min="9489" max="9489" width="41.140625" style="87" customWidth="1"/>
    <col min="9490" max="9490" width="5.42578125" style="87" customWidth="1"/>
    <col min="9491" max="9491" width="11.42578125" style="87" customWidth="1"/>
    <col min="9492" max="9492" width="38.140625" style="87" customWidth="1"/>
    <col min="9493" max="9493" width="25.140625" style="87" customWidth="1"/>
    <col min="9494" max="9727" width="10.7109375" style="87"/>
    <col min="9728" max="9728" width="15.42578125" style="87" customWidth="1"/>
    <col min="9729" max="9729" width="96.7109375" style="87" bestFit="1" customWidth="1"/>
    <col min="9730" max="9740" width="4.28515625" style="87" customWidth="1"/>
    <col min="9741" max="9741" width="15.28515625" style="87" customWidth="1"/>
    <col min="9742" max="9742" width="15.42578125" style="87" customWidth="1"/>
    <col min="9743" max="9743" width="32" style="87" customWidth="1"/>
    <col min="9744" max="9744" width="15.42578125" style="87" customWidth="1"/>
    <col min="9745" max="9745" width="41.140625" style="87" customWidth="1"/>
    <col min="9746" max="9746" width="5.42578125" style="87" customWidth="1"/>
    <col min="9747" max="9747" width="11.42578125" style="87" customWidth="1"/>
    <col min="9748" max="9748" width="38.140625" style="87" customWidth="1"/>
    <col min="9749" max="9749" width="25.140625" style="87" customWidth="1"/>
    <col min="9750" max="9983" width="10.7109375" style="87"/>
    <col min="9984" max="9984" width="15.42578125" style="87" customWidth="1"/>
    <col min="9985" max="9985" width="96.7109375" style="87" bestFit="1" customWidth="1"/>
    <col min="9986" max="9996" width="4.28515625" style="87" customWidth="1"/>
    <col min="9997" max="9997" width="15.28515625" style="87" customWidth="1"/>
    <col min="9998" max="9998" width="15.42578125" style="87" customWidth="1"/>
    <col min="9999" max="9999" width="32" style="87" customWidth="1"/>
    <col min="10000" max="10000" width="15.42578125" style="87" customWidth="1"/>
    <col min="10001" max="10001" width="41.140625" style="87" customWidth="1"/>
    <col min="10002" max="10002" width="5.42578125" style="87" customWidth="1"/>
    <col min="10003" max="10003" width="11.42578125" style="87" customWidth="1"/>
    <col min="10004" max="10004" width="38.140625" style="87" customWidth="1"/>
    <col min="10005" max="10005" width="25.140625" style="87" customWidth="1"/>
    <col min="10006" max="10239" width="10.7109375" style="87"/>
    <col min="10240" max="10240" width="15.42578125" style="87" customWidth="1"/>
    <col min="10241" max="10241" width="96.7109375" style="87" bestFit="1" customWidth="1"/>
    <col min="10242" max="10252" width="4.28515625" style="87" customWidth="1"/>
    <col min="10253" max="10253" width="15.28515625" style="87" customWidth="1"/>
    <col min="10254" max="10254" width="15.42578125" style="87" customWidth="1"/>
    <col min="10255" max="10255" width="32" style="87" customWidth="1"/>
    <col min="10256" max="10256" width="15.42578125" style="87" customWidth="1"/>
    <col min="10257" max="10257" width="41.140625" style="87" customWidth="1"/>
    <col min="10258" max="10258" width="5.42578125" style="87" customWidth="1"/>
    <col min="10259" max="10259" width="11.42578125" style="87" customWidth="1"/>
    <col min="10260" max="10260" width="38.140625" style="87" customWidth="1"/>
    <col min="10261" max="10261" width="25.140625" style="87" customWidth="1"/>
    <col min="10262" max="10495" width="10.7109375" style="87"/>
    <col min="10496" max="10496" width="15.42578125" style="87" customWidth="1"/>
    <col min="10497" max="10497" width="96.7109375" style="87" bestFit="1" customWidth="1"/>
    <col min="10498" max="10508" width="4.28515625" style="87" customWidth="1"/>
    <col min="10509" max="10509" width="15.28515625" style="87" customWidth="1"/>
    <col min="10510" max="10510" width="15.42578125" style="87" customWidth="1"/>
    <col min="10511" max="10511" width="32" style="87" customWidth="1"/>
    <col min="10512" max="10512" width="15.42578125" style="87" customWidth="1"/>
    <col min="10513" max="10513" width="41.140625" style="87" customWidth="1"/>
    <col min="10514" max="10514" width="5.42578125" style="87" customWidth="1"/>
    <col min="10515" max="10515" width="11.42578125" style="87" customWidth="1"/>
    <col min="10516" max="10516" width="38.140625" style="87" customWidth="1"/>
    <col min="10517" max="10517" width="25.140625" style="87" customWidth="1"/>
    <col min="10518" max="10751" width="10.7109375" style="87"/>
    <col min="10752" max="10752" width="15.42578125" style="87" customWidth="1"/>
    <col min="10753" max="10753" width="96.7109375" style="87" bestFit="1" customWidth="1"/>
    <col min="10754" max="10764" width="4.28515625" style="87" customWidth="1"/>
    <col min="10765" max="10765" width="15.28515625" style="87" customWidth="1"/>
    <col min="10766" max="10766" width="15.42578125" style="87" customWidth="1"/>
    <col min="10767" max="10767" width="32" style="87" customWidth="1"/>
    <col min="10768" max="10768" width="15.42578125" style="87" customWidth="1"/>
    <col min="10769" max="10769" width="41.140625" style="87" customWidth="1"/>
    <col min="10770" max="10770" width="5.42578125" style="87" customWidth="1"/>
    <col min="10771" max="10771" width="11.42578125" style="87" customWidth="1"/>
    <col min="10772" max="10772" width="38.140625" style="87" customWidth="1"/>
    <col min="10773" max="10773" width="25.140625" style="87" customWidth="1"/>
    <col min="10774" max="11007" width="10.7109375" style="87"/>
    <col min="11008" max="11008" width="15.42578125" style="87" customWidth="1"/>
    <col min="11009" max="11009" width="96.7109375" style="87" bestFit="1" customWidth="1"/>
    <col min="11010" max="11020" width="4.28515625" style="87" customWidth="1"/>
    <col min="11021" max="11021" width="15.28515625" style="87" customWidth="1"/>
    <col min="11022" max="11022" width="15.42578125" style="87" customWidth="1"/>
    <col min="11023" max="11023" width="32" style="87" customWidth="1"/>
    <col min="11024" max="11024" width="15.42578125" style="87" customWidth="1"/>
    <col min="11025" max="11025" width="41.140625" style="87" customWidth="1"/>
    <col min="11026" max="11026" width="5.42578125" style="87" customWidth="1"/>
    <col min="11027" max="11027" width="11.42578125" style="87" customWidth="1"/>
    <col min="11028" max="11028" width="38.140625" style="87" customWidth="1"/>
    <col min="11029" max="11029" width="25.140625" style="87" customWidth="1"/>
    <col min="11030" max="11263" width="10.7109375" style="87"/>
    <col min="11264" max="11264" width="15.42578125" style="87" customWidth="1"/>
    <col min="11265" max="11265" width="96.7109375" style="87" bestFit="1" customWidth="1"/>
    <col min="11266" max="11276" width="4.28515625" style="87" customWidth="1"/>
    <col min="11277" max="11277" width="15.28515625" style="87" customWidth="1"/>
    <col min="11278" max="11278" width="15.42578125" style="87" customWidth="1"/>
    <col min="11279" max="11279" width="32" style="87" customWidth="1"/>
    <col min="11280" max="11280" width="15.42578125" style="87" customWidth="1"/>
    <col min="11281" max="11281" width="41.140625" style="87" customWidth="1"/>
    <col min="11282" max="11282" width="5.42578125" style="87" customWidth="1"/>
    <col min="11283" max="11283" width="11.42578125" style="87" customWidth="1"/>
    <col min="11284" max="11284" width="38.140625" style="87" customWidth="1"/>
    <col min="11285" max="11285" width="25.140625" style="87" customWidth="1"/>
    <col min="11286" max="11519" width="10.7109375" style="87"/>
    <col min="11520" max="11520" width="15.42578125" style="87" customWidth="1"/>
    <col min="11521" max="11521" width="96.7109375" style="87" bestFit="1" customWidth="1"/>
    <col min="11522" max="11532" width="4.28515625" style="87" customWidth="1"/>
    <col min="11533" max="11533" width="15.28515625" style="87" customWidth="1"/>
    <col min="11534" max="11534" width="15.42578125" style="87" customWidth="1"/>
    <col min="11535" max="11535" width="32" style="87" customWidth="1"/>
    <col min="11536" max="11536" width="15.42578125" style="87" customWidth="1"/>
    <col min="11537" max="11537" width="41.140625" style="87" customWidth="1"/>
    <col min="11538" max="11538" width="5.42578125" style="87" customWidth="1"/>
    <col min="11539" max="11539" width="11.42578125" style="87" customWidth="1"/>
    <col min="11540" max="11540" width="38.140625" style="87" customWidth="1"/>
    <col min="11541" max="11541" width="25.140625" style="87" customWidth="1"/>
    <col min="11542" max="11775" width="10.7109375" style="87"/>
    <col min="11776" max="11776" width="15.42578125" style="87" customWidth="1"/>
    <col min="11777" max="11777" width="96.7109375" style="87" bestFit="1" customWidth="1"/>
    <col min="11778" max="11788" width="4.28515625" style="87" customWidth="1"/>
    <col min="11789" max="11789" width="15.28515625" style="87" customWidth="1"/>
    <col min="11790" max="11790" width="15.42578125" style="87" customWidth="1"/>
    <col min="11791" max="11791" width="32" style="87" customWidth="1"/>
    <col min="11792" max="11792" width="15.42578125" style="87" customWidth="1"/>
    <col min="11793" max="11793" width="41.140625" style="87" customWidth="1"/>
    <col min="11794" max="11794" width="5.42578125" style="87" customWidth="1"/>
    <col min="11795" max="11795" width="11.42578125" style="87" customWidth="1"/>
    <col min="11796" max="11796" width="38.140625" style="87" customWidth="1"/>
    <col min="11797" max="11797" width="25.140625" style="87" customWidth="1"/>
    <col min="11798" max="12031" width="10.7109375" style="87"/>
    <col min="12032" max="12032" width="15.42578125" style="87" customWidth="1"/>
    <col min="12033" max="12033" width="96.7109375" style="87" bestFit="1" customWidth="1"/>
    <col min="12034" max="12044" width="4.28515625" style="87" customWidth="1"/>
    <col min="12045" max="12045" width="15.28515625" style="87" customWidth="1"/>
    <col min="12046" max="12046" width="15.42578125" style="87" customWidth="1"/>
    <col min="12047" max="12047" width="32" style="87" customWidth="1"/>
    <col min="12048" max="12048" width="15.42578125" style="87" customWidth="1"/>
    <col min="12049" max="12049" width="41.140625" style="87" customWidth="1"/>
    <col min="12050" max="12050" width="5.42578125" style="87" customWidth="1"/>
    <col min="12051" max="12051" width="11.42578125" style="87" customWidth="1"/>
    <col min="12052" max="12052" width="38.140625" style="87" customWidth="1"/>
    <col min="12053" max="12053" width="25.140625" style="87" customWidth="1"/>
    <col min="12054" max="12287" width="10.7109375" style="87"/>
    <col min="12288" max="12288" width="15.42578125" style="87" customWidth="1"/>
    <col min="12289" max="12289" width="96.7109375" style="87" bestFit="1" customWidth="1"/>
    <col min="12290" max="12300" width="4.28515625" style="87" customWidth="1"/>
    <col min="12301" max="12301" width="15.28515625" style="87" customWidth="1"/>
    <col min="12302" max="12302" width="15.42578125" style="87" customWidth="1"/>
    <col min="12303" max="12303" width="32" style="87" customWidth="1"/>
    <col min="12304" max="12304" width="15.42578125" style="87" customWidth="1"/>
    <col min="12305" max="12305" width="41.140625" style="87" customWidth="1"/>
    <col min="12306" max="12306" width="5.42578125" style="87" customWidth="1"/>
    <col min="12307" max="12307" width="11.42578125" style="87" customWidth="1"/>
    <col min="12308" max="12308" width="38.140625" style="87" customWidth="1"/>
    <col min="12309" max="12309" width="25.140625" style="87" customWidth="1"/>
    <col min="12310" max="12543" width="10.7109375" style="87"/>
    <col min="12544" max="12544" width="15.42578125" style="87" customWidth="1"/>
    <col min="12545" max="12545" width="96.7109375" style="87" bestFit="1" customWidth="1"/>
    <col min="12546" max="12556" width="4.28515625" style="87" customWidth="1"/>
    <col min="12557" max="12557" width="15.28515625" style="87" customWidth="1"/>
    <col min="12558" max="12558" width="15.42578125" style="87" customWidth="1"/>
    <col min="12559" max="12559" width="32" style="87" customWidth="1"/>
    <col min="12560" max="12560" width="15.42578125" style="87" customWidth="1"/>
    <col min="12561" max="12561" width="41.140625" style="87" customWidth="1"/>
    <col min="12562" max="12562" width="5.42578125" style="87" customWidth="1"/>
    <col min="12563" max="12563" width="11.42578125" style="87" customWidth="1"/>
    <col min="12564" max="12564" width="38.140625" style="87" customWidth="1"/>
    <col min="12565" max="12565" width="25.140625" style="87" customWidth="1"/>
    <col min="12566" max="12799" width="10.7109375" style="87"/>
    <col min="12800" max="12800" width="15.42578125" style="87" customWidth="1"/>
    <col min="12801" max="12801" width="96.7109375" style="87" bestFit="1" customWidth="1"/>
    <col min="12802" max="12812" width="4.28515625" style="87" customWidth="1"/>
    <col min="12813" max="12813" width="15.28515625" style="87" customWidth="1"/>
    <col min="12814" max="12814" width="15.42578125" style="87" customWidth="1"/>
    <col min="12815" max="12815" width="32" style="87" customWidth="1"/>
    <col min="12816" max="12816" width="15.42578125" style="87" customWidth="1"/>
    <col min="12817" max="12817" width="41.140625" style="87" customWidth="1"/>
    <col min="12818" max="12818" width="5.42578125" style="87" customWidth="1"/>
    <col min="12819" max="12819" width="11.42578125" style="87" customWidth="1"/>
    <col min="12820" max="12820" width="38.140625" style="87" customWidth="1"/>
    <col min="12821" max="12821" width="25.140625" style="87" customWidth="1"/>
    <col min="12822" max="13055" width="10.7109375" style="87"/>
    <col min="13056" max="13056" width="15.42578125" style="87" customWidth="1"/>
    <col min="13057" max="13057" width="96.7109375" style="87" bestFit="1" customWidth="1"/>
    <col min="13058" max="13068" width="4.28515625" style="87" customWidth="1"/>
    <col min="13069" max="13069" width="15.28515625" style="87" customWidth="1"/>
    <col min="13070" max="13070" width="15.42578125" style="87" customWidth="1"/>
    <col min="13071" max="13071" width="32" style="87" customWidth="1"/>
    <col min="13072" max="13072" width="15.42578125" style="87" customWidth="1"/>
    <col min="13073" max="13073" width="41.140625" style="87" customWidth="1"/>
    <col min="13074" max="13074" width="5.42578125" style="87" customWidth="1"/>
    <col min="13075" max="13075" width="11.42578125" style="87" customWidth="1"/>
    <col min="13076" max="13076" width="38.140625" style="87" customWidth="1"/>
    <col min="13077" max="13077" width="25.140625" style="87" customWidth="1"/>
    <col min="13078" max="13311" width="10.7109375" style="87"/>
    <col min="13312" max="13312" width="15.42578125" style="87" customWidth="1"/>
    <col min="13313" max="13313" width="96.7109375" style="87" bestFit="1" customWidth="1"/>
    <col min="13314" max="13324" width="4.28515625" style="87" customWidth="1"/>
    <col min="13325" max="13325" width="15.28515625" style="87" customWidth="1"/>
    <col min="13326" max="13326" width="15.42578125" style="87" customWidth="1"/>
    <col min="13327" max="13327" width="32" style="87" customWidth="1"/>
    <col min="13328" max="13328" width="15.42578125" style="87" customWidth="1"/>
    <col min="13329" max="13329" width="41.140625" style="87" customWidth="1"/>
    <col min="13330" max="13330" width="5.42578125" style="87" customWidth="1"/>
    <col min="13331" max="13331" width="11.42578125" style="87" customWidth="1"/>
    <col min="13332" max="13332" width="38.140625" style="87" customWidth="1"/>
    <col min="13333" max="13333" width="25.140625" style="87" customWidth="1"/>
    <col min="13334" max="13567" width="10.7109375" style="87"/>
    <col min="13568" max="13568" width="15.42578125" style="87" customWidth="1"/>
    <col min="13569" max="13569" width="96.7109375" style="87" bestFit="1" customWidth="1"/>
    <col min="13570" max="13580" width="4.28515625" style="87" customWidth="1"/>
    <col min="13581" max="13581" width="15.28515625" style="87" customWidth="1"/>
    <col min="13582" max="13582" width="15.42578125" style="87" customWidth="1"/>
    <col min="13583" max="13583" width="32" style="87" customWidth="1"/>
    <col min="13584" max="13584" width="15.42578125" style="87" customWidth="1"/>
    <col min="13585" max="13585" width="41.140625" style="87" customWidth="1"/>
    <col min="13586" max="13586" width="5.42578125" style="87" customWidth="1"/>
    <col min="13587" max="13587" width="11.42578125" style="87" customWidth="1"/>
    <col min="13588" max="13588" width="38.140625" style="87" customWidth="1"/>
    <col min="13589" max="13589" width="25.140625" style="87" customWidth="1"/>
    <col min="13590" max="13823" width="10.7109375" style="87"/>
    <col min="13824" max="13824" width="15.42578125" style="87" customWidth="1"/>
    <col min="13825" max="13825" width="96.7109375" style="87" bestFit="1" customWidth="1"/>
    <col min="13826" max="13836" width="4.28515625" style="87" customWidth="1"/>
    <col min="13837" max="13837" width="15.28515625" style="87" customWidth="1"/>
    <col min="13838" max="13838" width="15.42578125" style="87" customWidth="1"/>
    <col min="13839" max="13839" width="32" style="87" customWidth="1"/>
    <col min="13840" max="13840" width="15.42578125" style="87" customWidth="1"/>
    <col min="13841" max="13841" width="41.140625" style="87" customWidth="1"/>
    <col min="13842" max="13842" width="5.42578125" style="87" customWidth="1"/>
    <col min="13843" max="13843" width="11.42578125" style="87" customWidth="1"/>
    <col min="13844" max="13844" width="38.140625" style="87" customWidth="1"/>
    <col min="13845" max="13845" width="25.140625" style="87" customWidth="1"/>
    <col min="13846" max="14079" width="10.7109375" style="87"/>
    <col min="14080" max="14080" width="15.42578125" style="87" customWidth="1"/>
    <col min="14081" max="14081" width="96.7109375" style="87" bestFit="1" customWidth="1"/>
    <col min="14082" max="14092" width="4.28515625" style="87" customWidth="1"/>
    <col min="14093" max="14093" width="15.28515625" style="87" customWidth="1"/>
    <col min="14094" max="14094" width="15.42578125" style="87" customWidth="1"/>
    <col min="14095" max="14095" width="32" style="87" customWidth="1"/>
    <col min="14096" max="14096" width="15.42578125" style="87" customWidth="1"/>
    <col min="14097" max="14097" width="41.140625" style="87" customWidth="1"/>
    <col min="14098" max="14098" width="5.42578125" style="87" customWidth="1"/>
    <col min="14099" max="14099" width="11.42578125" style="87" customWidth="1"/>
    <col min="14100" max="14100" width="38.140625" style="87" customWidth="1"/>
    <col min="14101" max="14101" width="25.140625" style="87" customWidth="1"/>
    <col min="14102" max="14335" width="10.7109375" style="87"/>
    <col min="14336" max="14336" width="15.42578125" style="87" customWidth="1"/>
    <col min="14337" max="14337" width="96.7109375" style="87" bestFit="1" customWidth="1"/>
    <col min="14338" max="14348" width="4.28515625" style="87" customWidth="1"/>
    <col min="14349" max="14349" width="15.28515625" style="87" customWidth="1"/>
    <col min="14350" max="14350" width="15.42578125" style="87" customWidth="1"/>
    <col min="14351" max="14351" width="32" style="87" customWidth="1"/>
    <col min="14352" max="14352" width="15.42578125" style="87" customWidth="1"/>
    <col min="14353" max="14353" width="41.140625" style="87" customWidth="1"/>
    <col min="14354" max="14354" width="5.42578125" style="87" customWidth="1"/>
    <col min="14355" max="14355" width="11.42578125" style="87" customWidth="1"/>
    <col min="14356" max="14356" width="38.140625" style="87" customWidth="1"/>
    <col min="14357" max="14357" width="25.140625" style="87" customWidth="1"/>
    <col min="14358" max="14591" width="10.7109375" style="87"/>
    <col min="14592" max="14592" width="15.42578125" style="87" customWidth="1"/>
    <col min="14593" max="14593" width="96.7109375" style="87" bestFit="1" customWidth="1"/>
    <col min="14594" max="14604" width="4.28515625" style="87" customWidth="1"/>
    <col min="14605" max="14605" width="15.28515625" style="87" customWidth="1"/>
    <col min="14606" max="14606" width="15.42578125" style="87" customWidth="1"/>
    <col min="14607" max="14607" width="32" style="87" customWidth="1"/>
    <col min="14608" max="14608" width="15.42578125" style="87" customWidth="1"/>
    <col min="14609" max="14609" width="41.140625" style="87" customWidth="1"/>
    <col min="14610" max="14610" width="5.42578125" style="87" customWidth="1"/>
    <col min="14611" max="14611" width="11.42578125" style="87" customWidth="1"/>
    <col min="14612" max="14612" width="38.140625" style="87" customWidth="1"/>
    <col min="14613" max="14613" width="25.140625" style="87" customWidth="1"/>
    <col min="14614" max="14847" width="10.7109375" style="87"/>
    <col min="14848" max="14848" width="15.42578125" style="87" customWidth="1"/>
    <col min="14849" max="14849" width="96.7109375" style="87" bestFit="1" customWidth="1"/>
    <col min="14850" max="14860" width="4.28515625" style="87" customWidth="1"/>
    <col min="14861" max="14861" width="15.28515625" style="87" customWidth="1"/>
    <col min="14862" max="14862" width="15.42578125" style="87" customWidth="1"/>
    <col min="14863" max="14863" width="32" style="87" customWidth="1"/>
    <col min="14864" max="14864" width="15.42578125" style="87" customWidth="1"/>
    <col min="14865" max="14865" width="41.140625" style="87" customWidth="1"/>
    <col min="14866" max="14866" width="5.42578125" style="87" customWidth="1"/>
    <col min="14867" max="14867" width="11.42578125" style="87" customWidth="1"/>
    <col min="14868" max="14868" width="38.140625" style="87" customWidth="1"/>
    <col min="14869" max="14869" width="25.140625" style="87" customWidth="1"/>
    <col min="14870" max="15103" width="10.7109375" style="87"/>
    <col min="15104" max="15104" width="15.42578125" style="87" customWidth="1"/>
    <col min="15105" max="15105" width="96.7109375" style="87" bestFit="1" customWidth="1"/>
    <col min="15106" max="15116" width="4.28515625" style="87" customWidth="1"/>
    <col min="15117" max="15117" width="15.28515625" style="87" customWidth="1"/>
    <col min="15118" max="15118" width="15.42578125" style="87" customWidth="1"/>
    <col min="15119" max="15119" width="32" style="87" customWidth="1"/>
    <col min="15120" max="15120" width="15.42578125" style="87" customWidth="1"/>
    <col min="15121" max="15121" width="41.140625" style="87" customWidth="1"/>
    <col min="15122" max="15122" width="5.42578125" style="87" customWidth="1"/>
    <col min="15123" max="15123" width="11.42578125" style="87" customWidth="1"/>
    <col min="15124" max="15124" width="38.140625" style="87" customWidth="1"/>
    <col min="15125" max="15125" width="25.140625" style="87" customWidth="1"/>
    <col min="15126" max="15359" width="10.7109375" style="87"/>
    <col min="15360" max="15360" width="15.42578125" style="87" customWidth="1"/>
    <col min="15361" max="15361" width="96.7109375" style="87" bestFit="1" customWidth="1"/>
    <col min="15362" max="15372" width="4.28515625" style="87" customWidth="1"/>
    <col min="15373" max="15373" width="15.28515625" style="87" customWidth="1"/>
    <col min="15374" max="15374" width="15.42578125" style="87" customWidth="1"/>
    <col min="15375" max="15375" width="32" style="87" customWidth="1"/>
    <col min="15376" max="15376" width="15.42578125" style="87" customWidth="1"/>
    <col min="15377" max="15377" width="41.140625" style="87" customWidth="1"/>
    <col min="15378" max="15378" width="5.42578125" style="87" customWidth="1"/>
    <col min="15379" max="15379" width="11.42578125" style="87" customWidth="1"/>
    <col min="15380" max="15380" width="38.140625" style="87" customWidth="1"/>
    <col min="15381" max="15381" width="25.140625" style="87" customWidth="1"/>
    <col min="15382" max="15615" width="10.7109375" style="87"/>
    <col min="15616" max="15616" width="15.42578125" style="87" customWidth="1"/>
    <col min="15617" max="15617" width="96.7109375" style="87" bestFit="1" customWidth="1"/>
    <col min="15618" max="15628" width="4.28515625" style="87" customWidth="1"/>
    <col min="15629" max="15629" width="15.28515625" style="87" customWidth="1"/>
    <col min="15630" max="15630" width="15.42578125" style="87" customWidth="1"/>
    <col min="15631" max="15631" width="32" style="87" customWidth="1"/>
    <col min="15632" max="15632" width="15.42578125" style="87" customWidth="1"/>
    <col min="15633" max="15633" width="41.140625" style="87" customWidth="1"/>
    <col min="15634" max="15634" width="5.42578125" style="87" customWidth="1"/>
    <col min="15635" max="15635" width="11.42578125" style="87" customWidth="1"/>
    <col min="15636" max="15636" width="38.140625" style="87" customWidth="1"/>
    <col min="15637" max="15637" width="25.140625" style="87" customWidth="1"/>
    <col min="15638" max="15871" width="10.7109375" style="87"/>
    <col min="15872" max="15872" width="15.42578125" style="87" customWidth="1"/>
    <col min="15873" max="15873" width="96.7109375" style="87" bestFit="1" customWidth="1"/>
    <col min="15874" max="15884" width="4.28515625" style="87" customWidth="1"/>
    <col min="15885" max="15885" width="15.28515625" style="87" customWidth="1"/>
    <col min="15886" max="15886" width="15.42578125" style="87" customWidth="1"/>
    <col min="15887" max="15887" width="32" style="87" customWidth="1"/>
    <col min="15888" max="15888" width="15.42578125" style="87" customWidth="1"/>
    <col min="15889" max="15889" width="41.140625" style="87" customWidth="1"/>
    <col min="15890" max="15890" width="5.42578125" style="87" customWidth="1"/>
    <col min="15891" max="15891" width="11.42578125" style="87" customWidth="1"/>
    <col min="15892" max="15892" width="38.140625" style="87" customWidth="1"/>
    <col min="15893" max="15893" width="25.140625" style="87" customWidth="1"/>
    <col min="15894" max="16127" width="10.7109375" style="87"/>
    <col min="16128" max="16128" width="15.42578125" style="87" customWidth="1"/>
    <col min="16129" max="16129" width="96.7109375" style="87" bestFit="1" customWidth="1"/>
    <col min="16130" max="16140" width="4.28515625" style="87" customWidth="1"/>
    <col min="16141" max="16141" width="15.28515625" style="87" customWidth="1"/>
    <col min="16142" max="16142" width="15.42578125" style="87" customWidth="1"/>
    <col min="16143" max="16143" width="32" style="87" customWidth="1"/>
    <col min="16144" max="16144" width="15.42578125" style="87" customWidth="1"/>
    <col min="16145" max="16145" width="41.140625" style="87" customWidth="1"/>
    <col min="16146" max="16146" width="5.42578125" style="87" customWidth="1"/>
    <col min="16147" max="16147" width="11.42578125" style="87" customWidth="1"/>
    <col min="16148" max="16148" width="38.140625" style="87" customWidth="1"/>
    <col min="16149" max="16149" width="25.140625" style="87" customWidth="1"/>
    <col min="16150" max="16384" width="10.7109375" style="87"/>
  </cols>
  <sheetData>
    <row r="1" spans="1:21" s="8" customFormat="1" ht="25.5" x14ac:dyDescent="0.2">
      <c r="A1" s="3" t="s">
        <v>6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/>
      <c r="R1" s="6"/>
      <c r="S1" s="6"/>
      <c r="T1" s="6"/>
      <c r="U1" s="7"/>
    </row>
    <row r="2" spans="1:21" s="8" customFormat="1" ht="17.25" customHeight="1" thickBot="1" x14ac:dyDescent="0.25">
      <c r="A2" s="9" t="s">
        <v>7</v>
      </c>
      <c r="B2" s="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4"/>
      <c r="Q2" s="6"/>
      <c r="R2" s="6"/>
      <c r="S2" s="6"/>
      <c r="T2" s="6"/>
      <c r="U2" s="7"/>
    </row>
    <row r="3" spans="1:21" customFormat="1" ht="39.75" customHeight="1" thickTop="1" x14ac:dyDescent="0.25">
      <c r="A3" s="128" t="s">
        <v>8</v>
      </c>
      <c r="B3" s="129" t="s">
        <v>9</v>
      </c>
      <c r="C3" s="137" t="s">
        <v>10</v>
      </c>
      <c r="D3" s="138"/>
      <c r="E3" s="138"/>
      <c r="F3" s="138"/>
      <c r="G3" s="138"/>
      <c r="H3" s="139"/>
      <c r="I3" s="137" t="s">
        <v>11</v>
      </c>
      <c r="J3" s="138"/>
      <c r="K3" s="138"/>
      <c r="L3" s="138"/>
      <c r="M3" s="140" t="s">
        <v>12</v>
      </c>
      <c r="N3" s="142" t="s">
        <v>13</v>
      </c>
      <c r="O3" s="128" t="s">
        <v>14</v>
      </c>
      <c r="P3" s="129"/>
      <c r="Q3" s="129" t="s">
        <v>15</v>
      </c>
      <c r="R3" s="129"/>
      <c r="S3" s="129" t="s">
        <v>16</v>
      </c>
      <c r="T3" s="129"/>
      <c r="U3" s="129" t="s">
        <v>17</v>
      </c>
    </row>
    <row r="4" spans="1:21" customFormat="1" ht="12.75" customHeight="1" x14ac:dyDescent="0.25">
      <c r="A4" s="130"/>
      <c r="B4" s="131"/>
      <c r="C4" s="10">
        <v>1</v>
      </c>
      <c r="D4" s="11">
        <v>2</v>
      </c>
      <c r="E4" s="11">
        <v>3</v>
      </c>
      <c r="F4" s="11">
        <v>4</v>
      </c>
      <c r="G4" s="11">
        <v>5</v>
      </c>
      <c r="H4" s="12">
        <v>6</v>
      </c>
      <c r="I4" s="10" t="s">
        <v>18</v>
      </c>
      <c r="J4" s="11" t="s">
        <v>19</v>
      </c>
      <c r="K4" s="11" t="s">
        <v>20</v>
      </c>
      <c r="L4" s="11" t="s">
        <v>21</v>
      </c>
      <c r="M4" s="141"/>
      <c r="N4" s="143"/>
      <c r="O4" s="130"/>
      <c r="P4" s="131"/>
      <c r="Q4" s="131"/>
      <c r="R4" s="131"/>
      <c r="S4" s="131"/>
      <c r="T4" s="131"/>
      <c r="U4" s="131"/>
    </row>
    <row r="5" spans="1:21" s="14" customFormat="1" x14ac:dyDescent="0.25">
      <c r="A5" s="132" t="s">
        <v>22</v>
      </c>
      <c r="B5" s="133"/>
      <c r="C5" s="134"/>
      <c r="D5" s="135"/>
      <c r="E5" s="135"/>
      <c r="F5" s="135"/>
      <c r="G5" s="135"/>
      <c r="H5" s="136"/>
      <c r="I5" s="134"/>
      <c r="J5" s="135"/>
      <c r="K5" s="135"/>
      <c r="L5" s="135"/>
      <c r="M5" s="135"/>
      <c r="N5" s="136"/>
      <c r="O5" s="134"/>
      <c r="P5" s="135"/>
      <c r="Q5" s="135"/>
      <c r="R5" s="135"/>
      <c r="S5" s="135"/>
      <c r="T5" s="135"/>
      <c r="U5" s="136"/>
    </row>
    <row r="6" spans="1:21" s="14" customFormat="1" x14ac:dyDescent="0.25">
      <c r="A6" s="15" t="s">
        <v>0</v>
      </c>
      <c r="B6" s="2" t="s">
        <v>1</v>
      </c>
      <c r="C6" s="16" t="s">
        <v>23</v>
      </c>
      <c r="D6" s="17"/>
      <c r="E6" s="17"/>
      <c r="F6" s="17"/>
      <c r="G6" s="17"/>
      <c r="H6" s="18"/>
      <c r="I6" s="19"/>
      <c r="J6" s="20">
        <v>2</v>
      </c>
      <c r="K6" s="20"/>
      <c r="L6" s="21"/>
      <c r="M6" s="22">
        <v>0</v>
      </c>
      <c r="N6" s="22" t="s">
        <v>24</v>
      </c>
      <c r="O6" s="23"/>
      <c r="P6" s="24"/>
      <c r="Q6" s="25"/>
      <c r="R6" s="26"/>
      <c r="S6" s="25"/>
      <c r="T6" s="25"/>
      <c r="U6" s="96" t="s">
        <v>366</v>
      </c>
    </row>
    <row r="7" spans="1:21" s="14" customFormat="1" x14ac:dyDescent="0.25">
      <c r="A7" s="15" t="s">
        <v>2</v>
      </c>
      <c r="B7" s="2" t="s">
        <v>3</v>
      </c>
      <c r="C7" s="16" t="s">
        <v>23</v>
      </c>
      <c r="D7" s="17"/>
      <c r="E7" s="17"/>
      <c r="F7" s="17"/>
      <c r="G7" s="17"/>
      <c r="H7" s="18"/>
      <c r="I7" s="19"/>
      <c r="J7" s="20">
        <v>2</v>
      </c>
      <c r="K7" s="20"/>
      <c r="L7" s="21"/>
      <c r="M7" s="22">
        <v>0</v>
      </c>
      <c r="N7" s="22" t="s">
        <v>24</v>
      </c>
      <c r="O7" s="23"/>
      <c r="P7" s="27"/>
      <c r="Q7" s="25"/>
      <c r="R7" s="26"/>
      <c r="S7" s="25"/>
      <c r="T7" s="25"/>
      <c r="U7" s="1" t="s">
        <v>4</v>
      </c>
    </row>
    <row r="8" spans="1:21" s="14" customFormat="1" x14ac:dyDescent="0.25">
      <c r="A8" s="117" t="s">
        <v>25</v>
      </c>
      <c r="B8" s="118"/>
      <c r="C8" s="28">
        <f t="shared" ref="C8:H8" si="0">SUMIF(C6:C7,"=x",$I6:$I7)+SUMIF(C6:C7,"=x",$J6:$J7)+SUMIF(C6:C7,"=x",$K6:$K7)</f>
        <v>4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  <c r="H8" s="30">
        <f t="shared" si="0"/>
        <v>0</v>
      </c>
      <c r="I8" s="119">
        <f>SUM(C8:H8)</f>
        <v>4</v>
      </c>
      <c r="J8" s="120"/>
      <c r="K8" s="120"/>
      <c r="L8" s="120"/>
      <c r="M8" s="120"/>
      <c r="N8" s="121"/>
      <c r="O8" s="122"/>
      <c r="P8" s="123"/>
      <c r="Q8" s="123"/>
      <c r="R8" s="123"/>
      <c r="S8" s="123"/>
      <c r="T8" s="123"/>
      <c r="U8" s="124"/>
    </row>
    <row r="9" spans="1:21" s="14" customFormat="1" x14ac:dyDescent="0.25">
      <c r="A9" s="117" t="s">
        <v>26</v>
      </c>
      <c r="B9" s="118"/>
      <c r="C9" s="31">
        <v>0</v>
      </c>
      <c r="D9" s="32">
        <f>SUMIF(D6:D7,"=x",$M6:$M7)</f>
        <v>0</v>
      </c>
      <c r="E9" s="32">
        <f>SUMIF(E6:E7,"=x",$M6:$M7)</f>
        <v>0</v>
      </c>
      <c r="F9" s="32">
        <f>SUMIF(F6:F7,"=x",$M6:$M7)</f>
        <v>0</v>
      </c>
      <c r="G9" s="32">
        <f>SUMIF(G6:G7,"=x",$M6:$M7)</f>
        <v>0</v>
      </c>
      <c r="H9" s="33">
        <f>SUMIF(H6:H7,"=x",$M6:$M7)</f>
        <v>0</v>
      </c>
      <c r="I9" s="125">
        <v>0</v>
      </c>
      <c r="J9" s="126"/>
      <c r="K9" s="126"/>
      <c r="L9" s="126"/>
      <c r="M9" s="126"/>
      <c r="N9" s="127"/>
      <c r="O9" s="122"/>
      <c r="P9" s="123"/>
      <c r="Q9" s="123"/>
      <c r="R9" s="123"/>
      <c r="S9" s="123"/>
      <c r="T9" s="123"/>
      <c r="U9" s="124"/>
    </row>
    <row r="10" spans="1:21" s="14" customFormat="1" x14ac:dyDescent="0.25">
      <c r="A10" s="117" t="s">
        <v>27</v>
      </c>
      <c r="B10" s="118"/>
      <c r="C10" s="34"/>
      <c r="D10" s="35"/>
      <c r="E10" s="35"/>
      <c r="F10" s="35"/>
      <c r="G10" s="35"/>
      <c r="H10" s="36"/>
      <c r="I10" s="125">
        <v>0</v>
      </c>
      <c r="J10" s="126"/>
      <c r="K10" s="126"/>
      <c r="L10" s="126"/>
      <c r="M10" s="126"/>
      <c r="N10" s="127"/>
      <c r="O10" s="122"/>
      <c r="P10" s="123"/>
      <c r="Q10" s="123"/>
      <c r="R10" s="123"/>
      <c r="S10" s="123"/>
      <c r="T10" s="123"/>
      <c r="U10" s="124"/>
    </row>
    <row r="11" spans="1:21" s="14" customFormat="1" x14ac:dyDescent="0.25">
      <c r="A11" s="132" t="s">
        <v>28</v>
      </c>
      <c r="B11" s="133"/>
      <c r="C11" s="134"/>
      <c r="D11" s="135"/>
      <c r="E11" s="135"/>
      <c r="F11" s="135"/>
      <c r="G11" s="135"/>
      <c r="H11" s="136"/>
      <c r="I11" s="134"/>
      <c r="J11" s="135"/>
      <c r="K11" s="135"/>
      <c r="L11" s="135"/>
      <c r="M11" s="135"/>
      <c r="N11" s="136"/>
      <c r="O11" s="122"/>
      <c r="P11" s="123"/>
      <c r="Q11" s="123"/>
      <c r="R11" s="123"/>
      <c r="S11" s="123"/>
      <c r="T11" s="123"/>
      <c r="U11" s="124"/>
    </row>
    <row r="12" spans="1:21" s="14" customFormat="1" x14ac:dyDescent="0.25">
      <c r="A12" s="37" t="s">
        <v>29</v>
      </c>
      <c r="B12" s="38"/>
      <c r="C12" s="39"/>
      <c r="D12" s="40"/>
      <c r="E12" s="40"/>
      <c r="F12" s="40"/>
      <c r="G12" s="40"/>
      <c r="H12" s="41"/>
      <c r="I12" s="39"/>
      <c r="J12" s="40"/>
      <c r="K12" s="40"/>
      <c r="L12" s="40"/>
      <c r="M12" s="40"/>
      <c r="N12" s="41"/>
      <c r="O12" s="42"/>
      <c r="P12" s="42"/>
      <c r="Q12" s="42"/>
      <c r="R12" s="42"/>
      <c r="S12" s="42"/>
      <c r="T12" s="42"/>
      <c r="U12" s="43"/>
    </row>
    <row r="13" spans="1:21" s="14" customFormat="1" x14ac:dyDescent="0.25">
      <c r="A13" s="37" t="s">
        <v>30</v>
      </c>
      <c r="B13" s="38"/>
      <c r="C13" s="39"/>
      <c r="D13" s="40"/>
      <c r="E13" s="40"/>
      <c r="F13" s="40"/>
      <c r="G13" s="40"/>
      <c r="H13" s="41"/>
      <c r="I13" s="39"/>
      <c r="J13" s="40"/>
      <c r="K13" s="40"/>
      <c r="L13" s="40"/>
      <c r="M13" s="40"/>
      <c r="N13" s="41"/>
      <c r="O13" s="42"/>
      <c r="P13" s="42"/>
      <c r="Q13" s="42"/>
      <c r="R13" s="42"/>
      <c r="S13" s="42"/>
      <c r="T13" s="42"/>
      <c r="U13" s="43"/>
    </row>
    <row r="14" spans="1:21" s="14" customFormat="1" x14ac:dyDescent="0.25">
      <c r="A14" s="15" t="s">
        <v>5</v>
      </c>
      <c r="B14" s="2" t="s">
        <v>31</v>
      </c>
      <c r="C14" s="16" t="s">
        <v>23</v>
      </c>
      <c r="D14" s="17"/>
      <c r="E14" s="17"/>
      <c r="F14" s="17"/>
      <c r="G14" s="17"/>
      <c r="H14" s="18"/>
      <c r="I14" s="19">
        <v>2</v>
      </c>
      <c r="J14" s="20"/>
      <c r="K14" s="20"/>
      <c r="L14" s="21"/>
      <c r="M14" s="22">
        <v>2</v>
      </c>
      <c r="N14" s="22" t="s">
        <v>32</v>
      </c>
      <c r="O14" s="23"/>
      <c r="P14" s="24"/>
      <c r="Q14" s="25"/>
      <c r="R14" s="26"/>
      <c r="S14" s="25"/>
      <c r="T14" s="25"/>
      <c r="U14" s="1" t="s">
        <v>33</v>
      </c>
    </row>
    <row r="15" spans="1:21" s="14" customFormat="1" x14ac:dyDescent="0.25">
      <c r="A15" s="15" t="s">
        <v>34</v>
      </c>
      <c r="B15" s="2" t="s">
        <v>35</v>
      </c>
      <c r="C15" s="16"/>
      <c r="D15" s="17" t="s">
        <v>23</v>
      </c>
      <c r="E15" s="17"/>
      <c r="F15" s="17"/>
      <c r="G15" s="17"/>
      <c r="H15" s="18"/>
      <c r="I15" s="19">
        <v>2</v>
      </c>
      <c r="J15" s="20"/>
      <c r="K15" s="20"/>
      <c r="L15" s="21"/>
      <c r="M15" s="22">
        <v>2</v>
      </c>
      <c r="N15" s="22" t="s">
        <v>32</v>
      </c>
      <c r="O15" s="23"/>
      <c r="P15" s="27"/>
      <c r="Q15" s="25"/>
      <c r="R15" s="26"/>
      <c r="S15" s="25"/>
      <c r="T15" s="25"/>
      <c r="U15" s="1" t="s">
        <v>33</v>
      </c>
    </row>
    <row r="16" spans="1:21" s="14" customFormat="1" x14ac:dyDescent="0.25">
      <c r="A16" s="15" t="s">
        <v>36</v>
      </c>
      <c r="B16" s="2" t="s">
        <v>37</v>
      </c>
      <c r="C16" s="16"/>
      <c r="D16" s="17" t="s">
        <v>23</v>
      </c>
      <c r="E16" s="17"/>
      <c r="F16" s="17"/>
      <c r="G16" s="17"/>
      <c r="H16" s="18"/>
      <c r="I16" s="19">
        <v>2</v>
      </c>
      <c r="J16" s="20"/>
      <c r="K16" s="20"/>
      <c r="L16" s="21"/>
      <c r="M16" s="22">
        <v>2</v>
      </c>
      <c r="N16" s="22" t="s">
        <v>32</v>
      </c>
      <c r="O16" s="23"/>
      <c r="P16" s="26"/>
      <c r="Q16" s="25"/>
      <c r="R16" s="26"/>
      <c r="S16" s="25"/>
      <c r="T16" s="25"/>
      <c r="U16" s="44" t="s">
        <v>38</v>
      </c>
    </row>
    <row r="17" spans="1:21" s="14" customFormat="1" x14ac:dyDescent="0.25">
      <c r="A17" s="15" t="s">
        <v>39</v>
      </c>
      <c r="B17" s="2" t="s">
        <v>40</v>
      </c>
      <c r="C17" s="16"/>
      <c r="D17" s="17" t="s">
        <v>23</v>
      </c>
      <c r="E17" s="17"/>
      <c r="F17" s="17"/>
      <c r="G17" s="17"/>
      <c r="H17" s="18"/>
      <c r="I17" s="19"/>
      <c r="J17" s="20"/>
      <c r="K17" s="20">
        <v>1</v>
      </c>
      <c r="L17" s="21"/>
      <c r="M17" s="22">
        <v>2</v>
      </c>
      <c r="N17" s="22" t="s">
        <v>41</v>
      </c>
      <c r="O17" s="45"/>
      <c r="P17" s="46"/>
      <c r="Q17" s="25"/>
      <c r="R17" s="26"/>
      <c r="S17" s="25"/>
      <c r="T17" s="25"/>
      <c r="U17" s="1" t="s">
        <v>4</v>
      </c>
    </row>
    <row r="18" spans="1:21" s="14" customFormat="1" x14ac:dyDescent="0.25">
      <c r="A18" s="15" t="s">
        <v>42</v>
      </c>
      <c r="B18" s="2" t="s">
        <v>43</v>
      </c>
      <c r="C18" s="16"/>
      <c r="D18" s="17" t="s">
        <v>23</v>
      </c>
      <c r="E18" s="17"/>
      <c r="F18" s="17"/>
      <c r="G18" s="17"/>
      <c r="H18" s="18"/>
      <c r="I18" s="19">
        <v>2</v>
      </c>
      <c r="J18" s="20"/>
      <c r="K18" s="20"/>
      <c r="L18" s="21"/>
      <c r="M18" s="22">
        <v>2</v>
      </c>
      <c r="N18" s="22" t="s">
        <v>44</v>
      </c>
      <c r="O18" s="23"/>
      <c r="P18" s="27"/>
      <c r="Q18" s="25"/>
      <c r="R18" s="26"/>
      <c r="S18" s="25"/>
      <c r="T18" s="25"/>
      <c r="U18" s="1" t="s">
        <v>45</v>
      </c>
    </row>
    <row r="19" spans="1:21" s="14" customFormat="1" x14ac:dyDescent="0.25">
      <c r="A19" s="15" t="s">
        <v>46</v>
      </c>
      <c r="B19" s="2" t="s">
        <v>47</v>
      </c>
      <c r="C19" s="16"/>
      <c r="D19" s="17" t="s">
        <v>23</v>
      </c>
      <c r="E19" s="17"/>
      <c r="F19" s="17"/>
      <c r="G19" s="17"/>
      <c r="H19" s="18"/>
      <c r="I19" s="19"/>
      <c r="J19" s="20"/>
      <c r="K19" s="20">
        <v>2</v>
      </c>
      <c r="L19" s="21"/>
      <c r="M19" s="22">
        <v>3</v>
      </c>
      <c r="N19" s="22" t="s">
        <v>41</v>
      </c>
      <c r="O19" s="23"/>
      <c r="P19" s="27"/>
      <c r="Q19" s="25"/>
      <c r="R19" s="26"/>
      <c r="S19" s="25"/>
      <c r="T19" s="25"/>
      <c r="U19" s="1" t="s">
        <v>48</v>
      </c>
    </row>
    <row r="20" spans="1:21" s="14" customFormat="1" x14ac:dyDescent="0.25">
      <c r="A20" s="15" t="s">
        <v>49</v>
      </c>
      <c r="B20" s="2" t="s">
        <v>50</v>
      </c>
      <c r="C20" s="16"/>
      <c r="D20" s="17"/>
      <c r="E20" s="17" t="s">
        <v>23</v>
      </c>
      <c r="F20" s="17"/>
      <c r="G20" s="17"/>
      <c r="H20" s="18"/>
      <c r="I20" s="19"/>
      <c r="J20" s="20"/>
      <c r="K20" s="20">
        <v>2</v>
      </c>
      <c r="L20" s="21"/>
      <c r="M20" s="22">
        <v>2</v>
      </c>
      <c r="N20" s="22" t="s">
        <v>41</v>
      </c>
      <c r="O20" s="23" t="s">
        <v>46</v>
      </c>
      <c r="P20" s="27" t="s">
        <v>47</v>
      </c>
      <c r="Q20" s="25"/>
      <c r="R20" s="26"/>
      <c r="S20" s="25"/>
      <c r="T20" s="25"/>
      <c r="U20" s="1" t="s">
        <v>48</v>
      </c>
    </row>
    <row r="21" spans="1:21" s="97" customFormat="1" x14ac:dyDescent="0.25">
      <c r="A21" s="53" t="s">
        <v>51</v>
      </c>
      <c r="B21" s="2" t="s">
        <v>52</v>
      </c>
      <c r="C21" s="19"/>
      <c r="D21" s="20" t="s">
        <v>23</v>
      </c>
      <c r="E21" s="20"/>
      <c r="F21" s="20"/>
      <c r="G21" s="20"/>
      <c r="H21" s="47"/>
      <c r="I21" s="19">
        <v>2</v>
      </c>
      <c r="J21" s="20"/>
      <c r="K21" s="20"/>
      <c r="L21" s="21"/>
      <c r="M21" s="22">
        <v>3</v>
      </c>
      <c r="N21" s="22" t="s">
        <v>44</v>
      </c>
      <c r="O21" s="54"/>
      <c r="P21" s="27"/>
      <c r="Q21" s="49"/>
      <c r="R21" s="48"/>
      <c r="S21" s="49"/>
      <c r="T21" s="49"/>
      <c r="U21" s="44" t="s">
        <v>53</v>
      </c>
    </row>
    <row r="22" spans="1:21" s="97" customFormat="1" x14ac:dyDescent="0.25">
      <c r="A22" s="53" t="s">
        <v>54</v>
      </c>
      <c r="B22" s="2" t="s">
        <v>55</v>
      </c>
      <c r="C22" s="19" t="s">
        <v>56</v>
      </c>
      <c r="D22" s="20"/>
      <c r="E22" s="20" t="s">
        <v>23</v>
      </c>
      <c r="F22" s="20"/>
      <c r="G22" s="20"/>
      <c r="H22" s="47"/>
      <c r="I22" s="19"/>
      <c r="J22" s="20">
        <v>1</v>
      </c>
      <c r="K22" s="20"/>
      <c r="L22" s="21"/>
      <c r="M22" s="22">
        <v>2</v>
      </c>
      <c r="N22" s="22" t="s">
        <v>41</v>
      </c>
      <c r="O22" s="54" t="s">
        <v>51</v>
      </c>
      <c r="P22" s="27" t="s">
        <v>52</v>
      </c>
      <c r="Q22" s="49"/>
      <c r="R22" s="48"/>
      <c r="S22" s="49"/>
      <c r="T22" s="49"/>
      <c r="U22" s="44" t="s">
        <v>53</v>
      </c>
    </row>
    <row r="23" spans="1:21" s="14" customFormat="1" x14ac:dyDescent="0.25">
      <c r="A23" s="144" t="s">
        <v>25</v>
      </c>
      <c r="B23" s="145"/>
      <c r="C23" s="28">
        <f t="shared" ref="C23:H23" si="1">SUMIF(C14:C22,"=x",$I14:$I22)+SUMIF(C14:C22,"=x",$J14:$J22)+SUMIF(C14:C22,"=x",$K14:$K22)</f>
        <v>2</v>
      </c>
      <c r="D23" s="29">
        <f t="shared" si="1"/>
        <v>11</v>
      </c>
      <c r="E23" s="29">
        <f t="shared" si="1"/>
        <v>3</v>
      </c>
      <c r="F23" s="29">
        <f t="shared" si="1"/>
        <v>0</v>
      </c>
      <c r="G23" s="29">
        <f t="shared" si="1"/>
        <v>0</v>
      </c>
      <c r="H23" s="30">
        <f t="shared" si="1"/>
        <v>0</v>
      </c>
      <c r="I23" s="119">
        <f>SUM(C23:H23)</f>
        <v>16</v>
      </c>
      <c r="J23" s="120"/>
      <c r="K23" s="120"/>
      <c r="L23" s="120"/>
      <c r="M23" s="120"/>
      <c r="N23" s="121"/>
      <c r="O23" s="122"/>
      <c r="P23" s="123"/>
      <c r="Q23" s="123"/>
      <c r="R23" s="123"/>
      <c r="S23" s="123"/>
      <c r="T23" s="123"/>
      <c r="U23" s="124"/>
    </row>
    <row r="24" spans="1:21" s="14" customFormat="1" x14ac:dyDescent="0.25">
      <c r="A24" s="117" t="s">
        <v>26</v>
      </c>
      <c r="B24" s="118"/>
      <c r="C24" s="50">
        <f t="shared" ref="C24:H24" si="2">SUMIF(C14:C22,"=x",$M14:$M22)</f>
        <v>2</v>
      </c>
      <c r="D24" s="51">
        <f t="shared" si="2"/>
        <v>14</v>
      </c>
      <c r="E24" s="51">
        <f t="shared" si="2"/>
        <v>4</v>
      </c>
      <c r="F24" s="51">
        <f t="shared" si="2"/>
        <v>0</v>
      </c>
      <c r="G24" s="51">
        <f t="shared" si="2"/>
        <v>0</v>
      </c>
      <c r="H24" s="52">
        <f t="shared" si="2"/>
        <v>0</v>
      </c>
      <c r="I24" s="146">
        <f>SUM(C24:H24)</f>
        <v>20</v>
      </c>
      <c r="J24" s="147"/>
      <c r="K24" s="147"/>
      <c r="L24" s="147"/>
      <c r="M24" s="147"/>
      <c r="N24" s="148"/>
      <c r="O24" s="122"/>
      <c r="P24" s="123"/>
      <c r="Q24" s="123"/>
      <c r="R24" s="123"/>
      <c r="S24" s="123"/>
      <c r="T24" s="123"/>
      <c r="U24" s="124"/>
    </row>
    <row r="25" spans="1:21" s="14" customFormat="1" x14ac:dyDescent="0.25">
      <c r="A25" s="117" t="s">
        <v>27</v>
      </c>
      <c r="B25" s="118"/>
      <c r="C25" s="34"/>
      <c r="D25" s="35"/>
      <c r="E25" s="35"/>
      <c r="F25" s="35"/>
      <c r="G25" s="35"/>
      <c r="H25" s="36"/>
      <c r="I25" s="146">
        <v>2</v>
      </c>
      <c r="J25" s="147"/>
      <c r="K25" s="147"/>
      <c r="L25" s="147"/>
      <c r="M25" s="147"/>
      <c r="N25" s="148"/>
      <c r="O25" s="122"/>
      <c r="P25" s="123"/>
      <c r="Q25" s="123"/>
      <c r="R25" s="123"/>
      <c r="S25" s="123"/>
      <c r="T25" s="123"/>
      <c r="U25" s="124"/>
    </row>
    <row r="26" spans="1:21" s="14" customFormat="1" x14ac:dyDescent="0.25">
      <c r="A26" s="132" t="s">
        <v>57</v>
      </c>
      <c r="B26" s="133"/>
      <c r="C26" s="134"/>
      <c r="D26" s="135"/>
      <c r="E26" s="135"/>
      <c r="F26" s="135"/>
      <c r="G26" s="135"/>
      <c r="H26" s="136"/>
      <c r="I26" s="134"/>
      <c r="J26" s="135"/>
      <c r="K26" s="135"/>
      <c r="L26" s="135"/>
      <c r="M26" s="135"/>
      <c r="N26" s="136"/>
      <c r="O26" s="122"/>
      <c r="P26" s="123"/>
      <c r="Q26" s="123"/>
      <c r="R26" s="123"/>
      <c r="S26" s="123"/>
      <c r="T26" s="123"/>
      <c r="U26" s="124"/>
    </row>
    <row r="27" spans="1:21" s="14" customFormat="1" x14ac:dyDescent="0.25">
      <c r="A27" s="15" t="s">
        <v>58</v>
      </c>
      <c r="B27" s="2" t="s">
        <v>59</v>
      </c>
      <c r="C27" s="16"/>
      <c r="D27" s="17" t="s">
        <v>60</v>
      </c>
      <c r="E27" s="17"/>
      <c r="F27" s="17"/>
      <c r="G27" s="17"/>
      <c r="H27" s="18"/>
      <c r="I27" s="19"/>
      <c r="J27" s="20">
        <v>2</v>
      </c>
      <c r="K27" s="20"/>
      <c r="L27" s="21"/>
      <c r="M27" s="22">
        <v>3</v>
      </c>
      <c r="N27" s="22" t="s">
        <v>41</v>
      </c>
      <c r="O27" s="23"/>
      <c r="P27" s="24"/>
      <c r="Q27" s="25"/>
      <c r="R27" s="26"/>
      <c r="S27" s="25"/>
      <c r="T27" s="25"/>
      <c r="U27" s="1" t="s">
        <v>61</v>
      </c>
    </row>
    <row r="28" spans="1:21" s="14" customFormat="1" x14ac:dyDescent="0.25">
      <c r="A28" s="53" t="s">
        <v>62</v>
      </c>
      <c r="B28" s="2" t="s">
        <v>63</v>
      </c>
      <c r="C28" s="16" t="s">
        <v>60</v>
      </c>
      <c r="D28" s="17"/>
      <c r="E28" s="17"/>
      <c r="F28" s="17"/>
      <c r="G28" s="17"/>
      <c r="H28" s="18"/>
      <c r="I28" s="19"/>
      <c r="J28" s="20">
        <v>2</v>
      </c>
      <c r="K28" s="20"/>
      <c r="L28" s="21"/>
      <c r="M28" s="22">
        <v>3</v>
      </c>
      <c r="N28" s="22" t="s">
        <v>41</v>
      </c>
      <c r="O28" s="23"/>
      <c r="P28" s="27"/>
      <c r="Q28" s="25"/>
      <c r="R28" s="26"/>
      <c r="S28" s="25"/>
      <c r="T28" s="25"/>
      <c r="U28" s="44" t="s">
        <v>64</v>
      </c>
    </row>
    <row r="29" spans="1:21" s="14" customFormat="1" x14ac:dyDescent="0.25">
      <c r="A29" s="53" t="s">
        <v>65</v>
      </c>
      <c r="B29" s="2" t="s">
        <v>66</v>
      </c>
      <c r="C29" s="19" t="s">
        <v>60</v>
      </c>
      <c r="D29" s="20"/>
      <c r="E29" s="20"/>
      <c r="F29" s="20"/>
      <c r="G29" s="20"/>
      <c r="H29" s="47"/>
      <c r="I29" s="19">
        <v>2</v>
      </c>
      <c r="J29" s="20"/>
      <c r="K29" s="20"/>
      <c r="L29" s="21"/>
      <c r="M29" s="22">
        <v>3</v>
      </c>
      <c r="N29" s="22" t="s">
        <v>32</v>
      </c>
      <c r="O29" s="54"/>
      <c r="P29" s="48"/>
      <c r="Q29" s="49"/>
      <c r="R29" s="48"/>
      <c r="S29" s="49"/>
      <c r="T29" s="49"/>
      <c r="U29" s="44" t="s">
        <v>366</v>
      </c>
    </row>
    <row r="30" spans="1:21" s="14" customFormat="1" x14ac:dyDescent="0.25">
      <c r="A30" s="15" t="s">
        <v>67</v>
      </c>
      <c r="B30" s="2" t="s">
        <v>68</v>
      </c>
      <c r="C30" s="16" t="s">
        <v>60</v>
      </c>
      <c r="D30" s="17"/>
      <c r="E30" s="17"/>
      <c r="F30" s="17"/>
      <c r="G30" s="17"/>
      <c r="H30" s="18"/>
      <c r="I30" s="19">
        <v>2</v>
      </c>
      <c r="J30" s="20"/>
      <c r="K30" s="20"/>
      <c r="L30" s="21"/>
      <c r="M30" s="22">
        <v>3</v>
      </c>
      <c r="N30" s="22" t="s">
        <v>44</v>
      </c>
      <c r="O30" s="45"/>
      <c r="P30" s="46"/>
      <c r="Q30" s="25"/>
      <c r="R30" s="26"/>
      <c r="S30" s="25"/>
      <c r="T30" s="25"/>
      <c r="U30" s="44" t="s">
        <v>69</v>
      </c>
    </row>
    <row r="31" spans="1:21" s="14" customFormat="1" x14ac:dyDescent="0.25">
      <c r="A31" s="144" t="s">
        <v>25</v>
      </c>
      <c r="B31" s="145"/>
      <c r="C31" s="28">
        <f t="shared" ref="C31:H31" si="3">SUMIF(C27:C30,"=x",$I27:$I30)+SUMIF(C27:C30,"=x",$J27:$J30)+SUMIF(C27:C30,"=x",$K27:$K30)</f>
        <v>0</v>
      </c>
      <c r="D31" s="29">
        <f t="shared" si="3"/>
        <v>0</v>
      </c>
      <c r="E31" s="29">
        <f t="shared" si="3"/>
        <v>0</v>
      </c>
      <c r="F31" s="29">
        <f t="shared" si="3"/>
        <v>0</v>
      </c>
      <c r="G31" s="29">
        <f t="shared" si="3"/>
        <v>0</v>
      </c>
      <c r="H31" s="30">
        <f t="shared" si="3"/>
        <v>0</v>
      </c>
      <c r="I31" s="119">
        <v>2</v>
      </c>
      <c r="J31" s="120"/>
      <c r="K31" s="120"/>
      <c r="L31" s="120"/>
      <c r="M31" s="120"/>
      <c r="N31" s="121"/>
      <c r="O31" s="122"/>
      <c r="P31" s="123"/>
      <c r="Q31" s="123"/>
      <c r="R31" s="123"/>
      <c r="S31" s="123"/>
      <c r="T31" s="123"/>
      <c r="U31" s="124"/>
    </row>
    <row r="32" spans="1:21" s="14" customFormat="1" x14ac:dyDescent="0.25">
      <c r="A32" s="117" t="s">
        <v>26</v>
      </c>
      <c r="B32" s="118"/>
      <c r="C32" s="55">
        <f t="shared" ref="C32:H32" si="4">SUMIF(C27:C30,"=x",$M27:$M30)</f>
        <v>0</v>
      </c>
      <c r="D32" s="32">
        <f t="shared" si="4"/>
        <v>0</v>
      </c>
      <c r="E32" s="32">
        <f t="shared" si="4"/>
        <v>0</v>
      </c>
      <c r="F32" s="32">
        <f t="shared" si="4"/>
        <v>0</v>
      </c>
      <c r="G32" s="32">
        <f t="shared" si="4"/>
        <v>0</v>
      </c>
      <c r="H32" s="33">
        <f t="shared" si="4"/>
        <v>0</v>
      </c>
      <c r="I32" s="146">
        <v>3</v>
      </c>
      <c r="J32" s="147"/>
      <c r="K32" s="147"/>
      <c r="L32" s="147"/>
      <c r="M32" s="147"/>
      <c r="N32" s="148"/>
      <c r="O32" s="122"/>
      <c r="P32" s="123"/>
      <c r="Q32" s="123"/>
      <c r="R32" s="123"/>
      <c r="S32" s="123"/>
      <c r="T32" s="123"/>
      <c r="U32" s="124"/>
    </row>
    <row r="33" spans="1:21" s="14" customFormat="1" x14ac:dyDescent="0.25">
      <c r="A33" s="117" t="s">
        <v>27</v>
      </c>
      <c r="B33" s="118"/>
      <c r="C33" s="34"/>
      <c r="D33" s="35"/>
      <c r="E33" s="35"/>
      <c r="F33" s="35"/>
      <c r="G33" s="35"/>
      <c r="H33" s="36"/>
      <c r="I33" s="146" t="s">
        <v>70</v>
      </c>
      <c r="J33" s="147"/>
      <c r="K33" s="147"/>
      <c r="L33" s="147"/>
      <c r="M33" s="147"/>
      <c r="N33" s="148"/>
      <c r="O33" s="122"/>
      <c r="P33" s="123"/>
      <c r="Q33" s="123"/>
      <c r="R33" s="123"/>
      <c r="S33" s="123"/>
      <c r="T33" s="123"/>
      <c r="U33" s="124"/>
    </row>
    <row r="34" spans="1:21" s="14" customFormat="1" x14ac:dyDescent="0.25">
      <c r="A34" s="132" t="s">
        <v>71</v>
      </c>
      <c r="B34" s="133"/>
      <c r="C34" s="134"/>
      <c r="D34" s="135"/>
      <c r="E34" s="135"/>
      <c r="F34" s="135"/>
      <c r="G34" s="135"/>
      <c r="H34" s="136"/>
      <c r="I34" s="134"/>
      <c r="J34" s="135"/>
      <c r="K34" s="135"/>
      <c r="L34" s="135"/>
      <c r="M34" s="135"/>
      <c r="N34" s="136"/>
      <c r="O34" s="122"/>
      <c r="P34" s="123"/>
      <c r="Q34" s="123"/>
      <c r="R34" s="123"/>
      <c r="S34" s="123"/>
      <c r="T34" s="123"/>
      <c r="U34" s="124"/>
    </row>
    <row r="35" spans="1:21" s="14" customFormat="1" x14ac:dyDescent="0.25">
      <c r="A35" s="132" t="s">
        <v>30</v>
      </c>
      <c r="B35" s="133"/>
      <c r="C35" s="39"/>
      <c r="D35" s="40"/>
      <c r="E35" s="40"/>
      <c r="F35" s="40"/>
      <c r="G35" s="40"/>
      <c r="H35" s="41"/>
      <c r="I35" s="39"/>
      <c r="J35" s="40"/>
      <c r="K35" s="40"/>
      <c r="L35" s="40"/>
      <c r="M35" s="40"/>
      <c r="N35" s="41"/>
      <c r="O35" s="42"/>
      <c r="P35" s="42"/>
      <c r="Q35" s="42"/>
      <c r="R35" s="42"/>
      <c r="S35" s="42"/>
      <c r="T35" s="42"/>
      <c r="U35" s="43"/>
    </row>
    <row r="36" spans="1:21" s="14" customFormat="1" x14ac:dyDescent="0.25">
      <c r="A36" s="15" t="s">
        <v>72</v>
      </c>
      <c r="B36" s="2" t="s">
        <v>73</v>
      </c>
      <c r="C36" s="16" t="s">
        <v>23</v>
      </c>
      <c r="D36" s="17"/>
      <c r="E36" s="17"/>
      <c r="F36" s="17"/>
      <c r="G36" s="17"/>
      <c r="H36" s="18"/>
      <c r="I36" s="19">
        <v>1</v>
      </c>
      <c r="J36" s="20"/>
      <c r="K36" s="20"/>
      <c r="L36" s="21"/>
      <c r="M36" s="22">
        <v>1</v>
      </c>
      <c r="N36" s="22" t="s">
        <v>44</v>
      </c>
      <c r="O36" s="23"/>
      <c r="P36" s="24"/>
      <c r="Q36" s="25"/>
      <c r="R36" s="26"/>
      <c r="S36" s="25"/>
      <c r="T36" s="25"/>
      <c r="U36" s="1" t="s">
        <v>74</v>
      </c>
    </row>
    <row r="37" spans="1:21" s="14" customFormat="1" x14ac:dyDescent="0.25">
      <c r="A37" s="15" t="s">
        <v>75</v>
      </c>
      <c r="B37" s="2" t="s">
        <v>76</v>
      </c>
      <c r="C37" s="16" t="s">
        <v>23</v>
      </c>
      <c r="D37" s="17"/>
      <c r="E37" s="17"/>
      <c r="F37" s="17"/>
      <c r="G37" s="17"/>
      <c r="H37" s="18"/>
      <c r="I37" s="19"/>
      <c r="J37" s="20"/>
      <c r="K37" s="20">
        <v>1</v>
      </c>
      <c r="L37" s="21"/>
      <c r="M37" s="22">
        <v>2</v>
      </c>
      <c r="N37" s="22" t="s">
        <v>41</v>
      </c>
      <c r="O37" s="23"/>
      <c r="P37" s="27"/>
      <c r="Q37" s="25"/>
      <c r="R37" s="26"/>
      <c r="S37" s="25"/>
      <c r="T37" s="25"/>
      <c r="U37" s="1" t="s">
        <v>74</v>
      </c>
    </row>
    <row r="38" spans="1:21" s="14" customFormat="1" x14ac:dyDescent="0.25">
      <c r="A38" s="15" t="s">
        <v>77</v>
      </c>
      <c r="B38" s="2" t="s">
        <v>78</v>
      </c>
      <c r="C38" s="16" t="s">
        <v>23</v>
      </c>
      <c r="D38" s="17"/>
      <c r="E38" s="17"/>
      <c r="F38" s="17"/>
      <c r="G38" s="17"/>
      <c r="H38" s="18"/>
      <c r="I38" s="19">
        <v>2</v>
      </c>
      <c r="J38" s="20"/>
      <c r="K38" s="20"/>
      <c r="L38" s="21"/>
      <c r="M38" s="22">
        <v>2</v>
      </c>
      <c r="N38" s="22" t="s">
        <v>32</v>
      </c>
      <c r="O38" s="23"/>
      <c r="P38" s="27"/>
      <c r="Q38" s="25"/>
      <c r="R38" s="26"/>
      <c r="S38" s="25"/>
      <c r="T38" s="25"/>
      <c r="U38" s="1" t="s">
        <v>4</v>
      </c>
    </row>
    <row r="39" spans="1:21" s="14" customFormat="1" x14ac:dyDescent="0.25">
      <c r="A39" s="15" t="s">
        <v>79</v>
      </c>
      <c r="B39" s="2" t="s">
        <v>80</v>
      </c>
      <c r="C39" s="16" t="s">
        <v>23</v>
      </c>
      <c r="D39" s="17"/>
      <c r="E39" s="17"/>
      <c r="F39" s="17"/>
      <c r="G39" s="17"/>
      <c r="H39" s="18"/>
      <c r="I39" s="19"/>
      <c r="J39" s="20">
        <v>1</v>
      </c>
      <c r="K39" s="20"/>
      <c r="L39" s="21"/>
      <c r="M39" s="22">
        <v>2</v>
      </c>
      <c r="N39" s="22" t="s">
        <v>41</v>
      </c>
      <c r="O39" s="23"/>
      <c r="P39" s="27"/>
      <c r="Q39" s="25"/>
      <c r="R39" s="26"/>
      <c r="S39" s="25"/>
      <c r="T39" s="25"/>
      <c r="U39" s="1" t="s">
        <v>4</v>
      </c>
    </row>
    <row r="40" spans="1:21" s="14" customFormat="1" x14ac:dyDescent="0.25">
      <c r="A40" s="15" t="s">
        <v>81</v>
      </c>
      <c r="B40" s="2" t="s">
        <v>82</v>
      </c>
      <c r="C40" s="16" t="s">
        <v>23</v>
      </c>
      <c r="D40" s="17"/>
      <c r="E40" s="17"/>
      <c r="F40" s="17"/>
      <c r="G40" s="17"/>
      <c r="H40" s="18"/>
      <c r="I40" s="19">
        <v>2</v>
      </c>
      <c r="J40" s="20"/>
      <c r="K40" s="20"/>
      <c r="L40" s="21"/>
      <c r="M40" s="22">
        <v>2</v>
      </c>
      <c r="N40" s="22" t="s">
        <v>44</v>
      </c>
      <c r="O40" s="23"/>
      <c r="P40" s="26"/>
      <c r="Q40" s="25"/>
      <c r="R40" s="26"/>
      <c r="S40" s="25"/>
      <c r="T40" s="25"/>
      <c r="U40" s="44" t="s">
        <v>83</v>
      </c>
    </row>
    <row r="41" spans="1:21" s="14" customFormat="1" x14ac:dyDescent="0.25">
      <c r="A41" s="15" t="s">
        <v>84</v>
      </c>
      <c r="B41" s="2" t="s">
        <v>85</v>
      </c>
      <c r="C41" s="16"/>
      <c r="D41" s="17" t="s">
        <v>23</v>
      </c>
      <c r="E41" s="17"/>
      <c r="F41" s="17"/>
      <c r="G41" s="17"/>
      <c r="H41" s="18"/>
      <c r="I41" s="19">
        <v>1</v>
      </c>
      <c r="J41" s="20"/>
      <c r="K41" s="20"/>
      <c r="L41" s="21"/>
      <c r="M41" s="22">
        <v>1</v>
      </c>
      <c r="N41" s="22" t="s">
        <v>44</v>
      </c>
      <c r="O41" s="56" t="s">
        <v>81</v>
      </c>
      <c r="P41" s="27" t="s">
        <v>82</v>
      </c>
      <c r="Q41" s="25"/>
      <c r="R41" s="26"/>
      <c r="S41" s="25"/>
      <c r="T41" s="25"/>
      <c r="U41" s="1" t="s">
        <v>83</v>
      </c>
    </row>
    <row r="42" spans="1:21" s="14" customFormat="1" x14ac:dyDescent="0.25">
      <c r="A42" s="15" t="s">
        <v>86</v>
      </c>
      <c r="B42" s="2" t="s">
        <v>87</v>
      </c>
      <c r="C42" s="16"/>
      <c r="D42" s="17" t="s">
        <v>23</v>
      </c>
      <c r="E42" s="17"/>
      <c r="F42" s="17"/>
      <c r="G42" s="17"/>
      <c r="H42" s="18"/>
      <c r="I42" s="19">
        <v>2</v>
      </c>
      <c r="J42" s="20"/>
      <c r="K42" s="20"/>
      <c r="L42" s="21"/>
      <c r="M42" s="22">
        <v>2</v>
      </c>
      <c r="N42" s="22" t="s">
        <v>44</v>
      </c>
      <c r="O42" s="23"/>
      <c r="P42" s="27"/>
      <c r="Q42" s="25"/>
      <c r="R42" s="26"/>
      <c r="S42" s="25"/>
      <c r="T42" s="25"/>
      <c r="U42" s="1" t="s">
        <v>88</v>
      </c>
    </row>
    <row r="43" spans="1:21" s="14" customFormat="1" x14ac:dyDescent="0.25">
      <c r="A43" s="15" t="s">
        <v>89</v>
      </c>
      <c r="B43" s="2" t="s">
        <v>90</v>
      </c>
      <c r="C43" s="16"/>
      <c r="D43" s="17" t="s">
        <v>23</v>
      </c>
      <c r="E43" s="17"/>
      <c r="F43" s="17"/>
      <c r="G43" s="17"/>
      <c r="H43" s="18"/>
      <c r="I43" s="19">
        <v>2</v>
      </c>
      <c r="J43" s="20"/>
      <c r="K43" s="20"/>
      <c r="L43" s="21"/>
      <c r="M43" s="22">
        <v>2</v>
      </c>
      <c r="N43" s="22" t="s">
        <v>44</v>
      </c>
      <c r="O43" s="23"/>
      <c r="P43" s="27"/>
      <c r="Q43" s="25"/>
      <c r="R43" s="26"/>
      <c r="S43" s="25"/>
      <c r="T43" s="25"/>
      <c r="U43" s="1" t="s">
        <v>91</v>
      </c>
    </row>
    <row r="44" spans="1:21" s="14" customFormat="1" x14ac:dyDescent="0.25">
      <c r="A44" s="15" t="s">
        <v>92</v>
      </c>
      <c r="B44" s="2" t="s">
        <v>93</v>
      </c>
      <c r="C44" s="16"/>
      <c r="D44" s="17"/>
      <c r="E44" s="17" t="s">
        <v>23</v>
      </c>
      <c r="F44" s="17"/>
      <c r="G44" s="17"/>
      <c r="H44" s="18"/>
      <c r="I44" s="19">
        <v>1</v>
      </c>
      <c r="J44" s="20"/>
      <c r="K44" s="20"/>
      <c r="L44" s="21"/>
      <c r="M44" s="22">
        <v>1</v>
      </c>
      <c r="N44" s="22" t="s">
        <v>44</v>
      </c>
      <c r="O44" s="56" t="s">
        <v>72</v>
      </c>
      <c r="P44" s="27" t="s">
        <v>73</v>
      </c>
      <c r="Q44" s="25"/>
      <c r="R44" s="26"/>
      <c r="S44" s="25"/>
      <c r="T44" s="25"/>
      <c r="U44" s="1" t="s">
        <v>94</v>
      </c>
    </row>
    <row r="45" spans="1:21" s="14" customFormat="1" x14ac:dyDescent="0.25">
      <c r="A45" s="144" t="s">
        <v>25</v>
      </c>
      <c r="B45" s="145"/>
      <c r="C45" s="28">
        <f t="shared" ref="C45:H45" si="5">SUMIF(C36:C44,"=x",$I36:$I44)+SUMIF(C36:C44,"=x",$J36:$J44)+SUMIF(C36:C44,"=x",$K36:$K44)</f>
        <v>7</v>
      </c>
      <c r="D45" s="29">
        <f t="shared" si="5"/>
        <v>5</v>
      </c>
      <c r="E45" s="29">
        <f t="shared" si="5"/>
        <v>1</v>
      </c>
      <c r="F45" s="29">
        <f t="shared" si="5"/>
        <v>0</v>
      </c>
      <c r="G45" s="29">
        <f t="shared" si="5"/>
        <v>0</v>
      </c>
      <c r="H45" s="30">
        <f t="shared" si="5"/>
        <v>0</v>
      </c>
      <c r="I45" s="119">
        <f>SUM(C45:H45)</f>
        <v>13</v>
      </c>
      <c r="J45" s="120"/>
      <c r="K45" s="120"/>
      <c r="L45" s="120"/>
      <c r="M45" s="120"/>
      <c r="N45" s="121"/>
      <c r="O45" s="122"/>
      <c r="P45" s="123"/>
      <c r="Q45" s="123"/>
      <c r="R45" s="123"/>
      <c r="S45" s="123"/>
      <c r="T45" s="123"/>
      <c r="U45" s="124"/>
    </row>
    <row r="46" spans="1:21" s="14" customFormat="1" x14ac:dyDescent="0.25">
      <c r="A46" s="117" t="s">
        <v>26</v>
      </c>
      <c r="B46" s="118"/>
      <c r="C46" s="50">
        <f t="shared" ref="C46:H46" si="6">SUMIF(C36:C44,"=x",$M36:$M44)</f>
        <v>9</v>
      </c>
      <c r="D46" s="51">
        <f t="shared" si="6"/>
        <v>5</v>
      </c>
      <c r="E46" s="51">
        <f t="shared" si="6"/>
        <v>1</v>
      </c>
      <c r="F46" s="32">
        <f t="shared" si="6"/>
        <v>0</v>
      </c>
      <c r="G46" s="32">
        <f t="shared" si="6"/>
        <v>0</v>
      </c>
      <c r="H46" s="33">
        <f t="shared" si="6"/>
        <v>0</v>
      </c>
      <c r="I46" s="146">
        <f>SUM(C46:H46)</f>
        <v>15</v>
      </c>
      <c r="J46" s="147"/>
      <c r="K46" s="147"/>
      <c r="L46" s="147"/>
      <c r="M46" s="147"/>
      <c r="N46" s="148"/>
      <c r="O46" s="122"/>
      <c r="P46" s="123"/>
      <c r="Q46" s="123"/>
      <c r="R46" s="123"/>
      <c r="S46" s="123"/>
      <c r="T46" s="123"/>
      <c r="U46" s="124"/>
    </row>
    <row r="47" spans="1:21" s="14" customFormat="1" x14ac:dyDescent="0.25">
      <c r="A47" s="117" t="s">
        <v>27</v>
      </c>
      <c r="B47" s="118"/>
      <c r="C47" s="34"/>
      <c r="D47" s="35"/>
      <c r="E47" s="35"/>
      <c r="F47" s="35"/>
      <c r="G47" s="35"/>
      <c r="H47" s="36"/>
      <c r="I47" s="146">
        <v>6</v>
      </c>
      <c r="J47" s="147"/>
      <c r="K47" s="147"/>
      <c r="L47" s="147"/>
      <c r="M47" s="147"/>
      <c r="N47" s="148"/>
      <c r="O47" s="122"/>
      <c r="P47" s="123"/>
      <c r="Q47" s="123"/>
      <c r="R47" s="123"/>
      <c r="S47" s="123"/>
      <c r="T47" s="123"/>
      <c r="U47" s="124"/>
    </row>
    <row r="48" spans="1:21" s="14" customFormat="1" x14ac:dyDescent="0.25">
      <c r="A48" s="132" t="s">
        <v>95</v>
      </c>
      <c r="B48" s="133"/>
      <c r="C48" s="39"/>
      <c r="D48" s="40"/>
      <c r="E48" s="40"/>
      <c r="F48" s="40"/>
      <c r="G48" s="40"/>
      <c r="H48" s="41"/>
      <c r="I48" s="39"/>
      <c r="J48" s="40"/>
      <c r="K48" s="40"/>
      <c r="L48" s="40"/>
      <c r="M48" s="40"/>
      <c r="N48" s="41"/>
      <c r="O48" s="42"/>
      <c r="P48" s="42"/>
      <c r="Q48" s="42"/>
      <c r="R48" s="42"/>
      <c r="S48" s="42"/>
      <c r="T48" s="42"/>
      <c r="U48" s="43"/>
    </row>
    <row r="49" spans="1:21" s="14" customFormat="1" x14ac:dyDescent="0.25">
      <c r="A49" s="15" t="s">
        <v>96</v>
      </c>
      <c r="B49" s="2" t="s">
        <v>97</v>
      </c>
      <c r="C49" s="16"/>
      <c r="D49" s="17"/>
      <c r="E49" s="17" t="s">
        <v>60</v>
      </c>
      <c r="F49" s="17"/>
      <c r="G49" s="17"/>
      <c r="H49" s="18"/>
      <c r="I49" s="19">
        <v>2</v>
      </c>
      <c r="J49" s="20"/>
      <c r="K49" s="20"/>
      <c r="L49" s="21"/>
      <c r="M49" s="22">
        <v>3</v>
      </c>
      <c r="N49" s="22" t="s">
        <v>44</v>
      </c>
      <c r="O49" s="23"/>
      <c r="P49" s="24"/>
      <c r="Q49" s="25"/>
      <c r="R49" s="26"/>
      <c r="S49" s="25"/>
      <c r="T49" s="25"/>
      <c r="U49" s="44" t="s">
        <v>98</v>
      </c>
    </row>
    <row r="50" spans="1:21" s="14" customFormat="1" x14ac:dyDescent="0.25">
      <c r="A50" s="53" t="s">
        <v>99</v>
      </c>
      <c r="B50" s="2" t="s">
        <v>100</v>
      </c>
      <c r="C50" s="19"/>
      <c r="D50" s="20"/>
      <c r="E50" s="20" t="s">
        <v>60</v>
      </c>
      <c r="F50" s="20"/>
      <c r="G50" s="20"/>
      <c r="H50" s="47"/>
      <c r="I50" s="19">
        <v>2</v>
      </c>
      <c r="J50" s="20"/>
      <c r="K50" s="20"/>
      <c r="L50" s="21"/>
      <c r="M50" s="22">
        <v>3</v>
      </c>
      <c r="N50" s="22" t="s">
        <v>44</v>
      </c>
      <c r="O50" s="54"/>
      <c r="P50" s="27"/>
      <c r="Q50" s="49"/>
      <c r="R50" s="48"/>
      <c r="S50" s="49"/>
      <c r="T50" s="49"/>
      <c r="U50" s="44" t="s">
        <v>101</v>
      </c>
    </row>
    <row r="51" spans="1:21" s="14" customFormat="1" x14ac:dyDescent="0.25">
      <c r="A51" s="15" t="s">
        <v>102</v>
      </c>
      <c r="B51" s="2" t="s">
        <v>103</v>
      </c>
      <c r="C51" s="16" t="s">
        <v>60</v>
      </c>
      <c r="D51" s="17"/>
      <c r="E51" s="17"/>
      <c r="F51" s="17"/>
      <c r="G51" s="17"/>
      <c r="H51" s="18"/>
      <c r="I51" s="19">
        <v>2</v>
      </c>
      <c r="J51" s="20"/>
      <c r="K51" s="20"/>
      <c r="L51" s="21"/>
      <c r="M51" s="22">
        <v>3</v>
      </c>
      <c r="N51" s="22" t="s">
        <v>44</v>
      </c>
      <c r="O51" s="23"/>
      <c r="P51" s="27"/>
      <c r="Q51" s="25"/>
      <c r="R51" s="26"/>
      <c r="S51" s="25"/>
      <c r="T51" s="25"/>
      <c r="U51" s="44" t="s">
        <v>104</v>
      </c>
    </row>
    <row r="52" spans="1:21" s="14" customFormat="1" x14ac:dyDescent="0.25">
      <c r="A52" s="15" t="s">
        <v>105</v>
      </c>
      <c r="B52" s="2" t="s">
        <v>106</v>
      </c>
      <c r="C52" s="16"/>
      <c r="D52" s="17" t="s">
        <v>60</v>
      </c>
      <c r="E52" s="17"/>
      <c r="F52" s="17"/>
      <c r="G52" s="17"/>
      <c r="H52" s="18"/>
      <c r="I52" s="19">
        <v>2</v>
      </c>
      <c r="J52" s="20"/>
      <c r="K52" s="20"/>
      <c r="L52" s="21"/>
      <c r="M52" s="22">
        <v>3</v>
      </c>
      <c r="N52" s="22" t="s">
        <v>44</v>
      </c>
      <c r="O52" s="23"/>
      <c r="P52" s="27"/>
      <c r="Q52" s="25"/>
      <c r="R52" s="26"/>
      <c r="S52" s="25"/>
      <c r="T52" s="25"/>
      <c r="U52" s="44" t="s">
        <v>107</v>
      </c>
    </row>
    <row r="53" spans="1:21" s="14" customFormat="1" x14ac:dyDescent="0.25">
      <c r="A53" s="144" t="s">
        <v>25</v>
      </c>
      <c r="B53" s="145"/>
      <c r="C53" s="28">
        <f t="shared" ref="C53:H53" si="7">SUMIF(C49:C52,"=x",$I49:$I52)+SUMIF(C49:C52,"=x",$J49:$J52)+SUMIF(C49:C52,"=x",$K49:$K52)</f>
        <v>0</v>
      </c>
      <c r="D53" s="29">
        <f t="shared" si="7"/>
        <v>0</v>
      </c>
      <c r="E53" s="29">
        <f t="shared" si="7"/>
        <v>0</v>
      </c>
      <c r="F53" s="29">
        <f t="shared" si="7"/>
        <v>0</v>
      </c>
      <c r="G53" s="29">
        <f t="shared" si="7"/>
        <v>0</v>
      </c>
      <c r="H53" s="30">
        <f t="shared" si="7"/>
        <v>0</v>
      </c>
      <c r="I53" s="149">
        <v>4</v>
      </c>
      <c r="J53" s="150"/>
      <c r="K53" s="150"/>
      <c r="L53" s="150"/>
      <c r="M53" s="150"/>
      <c r="N53" s="151"/>
      <c r="O53" s="122"/>
      <c r="P53" s="123"/>
      <c r="Q53" s="123"/>
      <c r="R53" s="123"/>
      <c r="S53" s="123"/>
      <c r="T53" s="123"/>
      <c r="U53" s="124"/>
    </row>
    <row r="54" spans="1:21" s="14" customFormat="1" x14ac:dyDescent="0.25">
      <c r="A54" s="117" t="s">
        <v>26</v>
      </c>
      <c r="B54" s="118"/>
      <c r="C54" s="55">
        <f t="shared" ref="C54:H54" si="8">SUMIF(C49:C52,"=x",$M49:$M52)</f>
        <v>0</v>
      </c>
      <c r="D54" s="32">
        <f t="shared" si="8"/>
        <v>0</v>
      </c>
      <c r="E54" s="32">
        <f t="shared" si="8"/>
        <v>0</v>
      </c>
      <c r="F54" s="32">
        <f t="shared" si="8"/>
        <v>0</v>
      </c>
      <c r="G54" s="32">
        <f t="shared" si="8"/>
        <v>0</v>
      </c>
      <c r="H54" s="33">
        <f t="shared" si="8"/>
        <v>0</v>
      </c>
      <c r="I54" s="125">
        <v>6</v>
      </c>
      <c r="J54" s="126"/>
      <c r="K54" s="126"/>
      <c r="L54" s="126"/>
      <c r="M54" s="126"/>
      <c r="N54" s="127"/>
      <c r="O54" s="122"/>
      <c r="P54" s="123"/>
      <c r="Q54" s="123"/>
      <c r="R54" s="123"/>
      <c r="S54" s="123"/>
      <c r="T54" s="123"/>
      <c r="U54" s="124"/>
    </row>
    <row r="55" spans="1:21" s="14" customFormat="1" x14ac:dyDescent="0.25">
      <c r="A55" s="117" t="s">
        <v>27</v>
      </c>
      <c r="B55" s="118"/>
      <c r="C55" s="34"/>
      <c r="D55" s="35"/>
      <c r="E55" s="35"/>
      <c r="F55" s="35"/>
      <c r="G55" s="35"/>
      <c r="H55" s="36"/>
      <c r="I55" s="146">
        <v>2</v>
      </c>
      <c r="J55" s="147"/>
      <c r="K55" s="147"/>
      <c r="L55" s="147"/>
      <c r="M55" s="147"/>
      <c r="N55" s="148"/>
      <c r="O55" s="122"/>
      <c r="P55" s="123"/>
      <c r="Q55" s="123"/>
      <c r="R55" s="123"/>
      <c r="S55" s="123"/>
      <c r="T55" s="123"/>
      <c r="U55" s="124"/>
    </row>
    <row r="56" spans="1:21" s="14" customFormat="1" x14ac:dyDescent="0.25">
      <c r="A56" s="132" t="s">
        <v>108</v>
      </c>
      <c r="B56" s="133"/>
      <c r="C56" s="134"/>
      <c r="D56" s="135"/>
      <c r="E56" s="135"/>
      <c r="F56" s="135"/>
      <c r="G56" s="135"/>
      <c r="H56" s="136"/>
      <c r="I56" s="134"/>
      <c r="J56" s="135"/>
      <c r="K56" s="135"/>
      <c r="L56" s="135"/>
      <c r="M56" s="135"/>
      <c r="N56" s="136"/>
      <c r="O56" s="122"/>
      <c r="P56" s="123"/>
      <c r="Q56" s="123"/>
      <c r="R56" s="123"/>
      <c r="S56" s="123"/>
      <c r="T56" s="123"/>
      <c r="U56" s="124"/>
    </row>
    <row r="57" spans="1:21" s="14" customFormat="1" x14ac:dyDescent="0.25">
      <c r="A57" s="37" t="s">
        <v>109</v>
      </c>
      <c r="B57" s="57"/>
      <c r="C57" s="39"/>
      <c r="D57" s="40"/>
      <c r="E57" s="40"/>
      <c r="F57" s="40"/>
      <c r="G57" s="40"/>
      <c r="H57" s="41"/>
      <c r="I57" s="39"/>
      <c r="J57" s="40"/>
      <c r="K57" s="40"/>
      <c r="L57" s="40"/>
      <c r="M57" s="40"/>
      <c r="N57" s="41"/>
      <c r="O57" s="42"/>
      <c r="P57" s="42"/>
      <c r="Q57" s="42"/>
      <c r="R57" s="42"/>
      <c r="S57" s="42"/>
      <c r="T57" s="42"/>
      <c r="U57" s="43"/>
    </row>
    <row r="58" spans="1:21" s="14" customFormat="1" x14ac:dyDescent="0.25">
      <c r="A58" s="132" t="s">
        <v>30</v>
      </c>
      <c r="B58" s="133"/>
      <c r="C58" s="39"/>
      <c r="D58" s="40"/>
      <c r="E58" s="40"/>
      <c r="F58" s="40"/>
      <c r="G58" s="40"/>
      <c r="H58" s="41"/>
      <c r="I58" s="39"/>
      <c r="J58" s="40"/>
      <c r="K58" s="40"/>
      <c r="L58" s="40"/>
      <c r="M58" s="40"/>
      <c r="N58" s="41"/>
      <c r="O58" s="42"/>
      <c r="P58" s="42"/>
      <c r="Q58" s="42"/>
      <c r="R58" s="42"/>
      <c r="S58" s="42"/>
      <c r="T58" s="42"/>
      <c r="U58" s="43"/>
    </row>
    <row r="59" spans="1:21" s="14" customFormat="1" x14ac:dyDescent="0.25">
      <c r="A59" s="15" t="s">
        <v>110</v>
      </c>
      <c r="B59" s="2" t="s">
        <v>111</v>
      </c>
      <c r="C59" s="16"/>
      <c r="D59" s="17" t="s">
        <v>23</v>
      </c>
      <c r="E59" s="17"/>
      <c r="F59" s="17"/>
      <c r="G59" s="17"/>
      <c r="H59" s="18"/>
      <c r="I59" s="19">
        <v>2</v>
      </c>
      <c r="J59" s="20"/>
      <c r="K59" s="20"/>
      <c r="L59" s="21"/>
      <c r="M59" s="22">
        <v>2</v>
      </c>
      <c r="N59" s="22" t="s">
        <v>44</v>
      </c>
      <c r="O59" s="23"/>
      <c r="P59" s="24"/>
      <c r="Q59" s="25"/>
      <c r="R59" s="26"/>
      <c r="S59" s="25"/>
      <c r="T59" s="25"/>
      <c r="U59" s="1" t="s">
        <v>112</v>
      </c>
    </row>
    <row r="60" spans="1:21" s="14" customFormat="1" x14ac:dyDescent="0.25">
      <c r="A60" s="15" t="s">
        <v>113</v>
      </c>
      <c r="B60" s="2" t="s">
        <v>114</v>
      </c>
      <c r="C60" s="16"/>
      <c r="D60" s="17" t="s">
        <v>23</v>
      </c>
      <c r="E60" s="17"/>
      <c r="F60" s="17"/>
      <c r="G60" s="17"/>
      <c r="H60" s="18"/>
      <c r="I60" s="19"/>
      <c r="J60" s="20">
        <v>2</v>
      </c>
      <c r="K60" s="20"/>
      <c r="L60" s="21"/>
      <c r="M60" s="22">
        <v>3</v>
      </c>
      <c r="N60" s="22" t="s">
        <v>41</v>
      </c>
      <c r="O60" s="23"/>
      <c r="P60" s="27"/>
      <c r="Q60" s="25"/>
      <c r="R60" s="26"/>
      <c r="S60" s="25"/>
      <c r="T60" s="25"/>
      <c r="U60" s="1" t="s">
        <v>112</v>
      </c>
    </row>
    <row r="61" spans="1:21" s="14" customFormat="1" x14ac:dyDescent="0.25">
      <c r="A61" s="15" t="s">
        <v>115</v>
      </c>
      <c r="B61" s="2" t="s">
        <v>116</v>
      </c>
      <c r="C61" s="16"/>
      <c r="D61" s="17"/>
      <c r="E61" s="17"/>
      <c r="F61" s="17" t="s">
        <v>23</v>
      </c>
      <c r="G61" s="17"/>
      <c r="H61" s="18"/>
      <c r="I61" s="19">
        <v>2</v>
      </c>
      <c r="J61" s="20"/>
      <c r="K61" s="20"/>
      <c r="L61" s="21"/>
      <c r="M61" s="22">
        <v>2</v>
      </c>
      <c r="N61" s="22" t="s">
        <v>32</v>
      </c>
      <c r="O61" s="23"/>
      <c r="P61" s="27"/>
      <c r="Q61" s="25"/>
      <c r="R61" s="26"/>
      <c r="S61" s="25"/>
      <c r="T61" s="25"/>
      <c r="U61" s="1" t="s">
        <v>117</v>
      </c>
    </row>
    <row r="62" spans="1:21" s="14" customFormat="1" x14ac:dyDescent="0.25">
      <c r="A62" s="15" t="s">
        <v>118</v>
      </c>
      <c r="B62" s="2" t="s">
        <v>119</v>
      </c>
      <c r="C62" s="16"/>
      <c r="D62" s="17"/>
      <c r="E62" s="17" t="s">
        <v>23</v>
      </c>
      <c r="F62" s="17"/>
      <c r="G62" s="17"/>
      <c r="H62" s="18"/>
      <c r="I62" s="19">
        <v>2</v>
      </c>
      <c r="J62" s="20"/>
      <c r="K62" s="20"/>
      <c r="L62" s="21"/>
      <c r="M62" s="22">
        <v>2</v>
      </c>
      <c r="N62" s="22" t="s">
        <v>44</v>
      </c>
      <c r="O62" s="23"/>
      <c r="P62" s="27"/>
      <c r="Q62" s="25"/>
      <c r="R62" s="26"/>
      <c r="S62" s="25"/>
      <c r="T62" s="25"/>
      <c r="U62" s="1" t="s">
        <v>91</v>
      </c>
    </row>
    <row r="63" spans="1:21" s="14" customFormat="1" x14ac:dyDescent="0.25">
      <c r="A63" s="15" t="s">
        <v>120</v>
      </c>
      <c r="B63" s="2" t="s">
        <v>121</v>
      </c>
      <c r="C63" s="16"/>
      <c r="D63" s="17"/>
      <c r="E63" s="17" t="s">
        <v>23</v>
      </c>
      <c r="F63" s="17"/>
      <c r="G63" s="17"/>
      <c r="H63" s="18"/>
      <c r="I63" s="19"/>
      <c r="J63" s="20">
        <v>2</v>
      </c>
      <c r="K63" s="20"/>
      <c r="L63" s="21"/>
      <c r="M63" s="22">
        <v>3</v>
      </c>
      <c r="N63" s="22" t="s">
        <v>41</v>
      </c>
      <c r="O63" s="23"/>
      <c r="P63" s="26"/>
      <c r="Q63" s="25"/>
      <c r="R63" s="26"/>
      <c r="S63" s="25"/>
      <c r="T63" s="25"/>
      <c r="U63" s="44" t="s">
        <v>91</v>
      </c>
    </row>
    <row r="64" spans="1:21" s="14" customFormat="1" x14ac:dyDescent="0.25">
      <c r="A64" s="15" t="s">
        <v>122</v>
      </c>
      <c r="B64" s="2" t="s">
        <v>123</v>
      </c>
      <c r="C64" s="16"/>
      <c r="D64" s="17"/>
      <c r="E64" s="17"/>
      <c r="F64" s="17" t="s">
        <v>23</v>
      </c>
      <c r="G64" s="17"/>
      <c r="H64" s="18"/>
      <c r="I64" s="19">
        <v>2</v>
      </c>
      <c r="J64" s="20"/>
      <c r="K64" s="20"/>
      <c r="L64" s="21"/>
      <c r="M64" s="22">
        <v>2</v>
      </c>
      <c r="N64" s="22" t="s">
        <v>44</v>
      </c>
      <c r="O64" s="45"/>
      <c r="P64" s="46"/>
      <c r="Q64" s="25"/>
      <c r="R64" s="26"/>
      <c r="S64" s="25"/>
      <c r="T64" s="25"/>
      <c r="U64" s="1" t="s">
        <v>53</v>
      </c>
    </row>
    <row r="65" spans="1:21" s="14" customFormat="1" x14ac:dyDescent="0.25">
      <c r="A65" s="15" t="s">
        <v>124</v>
      </c>
      <c r="B65" s="2" t="s">
        <v>125</v>
      </c>
      <c r="C65" s="16"/>
      <c r="D65" s="17"/>
      <c r="E65" s="17"/>
      <c r="F65" s="17" t="s">
        <v>23</v>
      </c>
      <c r="G65" s="17"/>
      <c r="H65" s="18"/>
      <c r="I65" s="19"/>
      <c r="J65" s="20">
        <v>2</v>
      </c>
      <c r="K65" s="20"/>
      <c r="L65" s="21"/>
      <c r="M65" s="22">
        <v>2</v>
      </c>
      <c r="N65" s="22" t="s">
        <v>41</v>
      </c>
      <c r="O65" s="23"/>
      <c r="P65" s="27"/>
      <c r="Q65" s="25"/>
      <c r="R65" s="26"/>
      <c r="S65" s="25"/>
      <c r="T65" s="25"/>
      <c r="U65" s="1" t="s">
        <v>53</v>
      </c>
    </row>
    <row r="66" spans="1:21" s="14" customFormat="1" x14ac:dyDescent="0.25">
      <c r="A66" s="15" t="s">
        <v>126</v>
      </c>
      <c r="B66" s="2" t="s">
        <v>127</v>
      </c>
      <c r="C66" s="16"/>
      <c r="D66" s="17"/>
      <c r="E66" s="17" t="s">
        <v>23</v>
      </c>
      <c r="F66" s="17"/>
      <c r="G66" s="17"/>
      <c r="H66" s="18"/>
      <c r="I66" s="19">
        <v>2</v>
      </c>
      <c r="J66" s="20"/>
      <c r="K66" s="20"/>
      <c r="L66" s="21"/>
      <c r="M66" s="22">
        <v>2</v>
      </c>
      <c r="N66" s="22" t="s">
        <v>44</v>
      </c>
      <c r="O66" s="23"/>
      <c r="P66" s="27"/>
      <c r="Q66" s="25"/>
      <c r="R66" s="26"/>
      <c r="S66" s="25"/>
      <c r="T66" s="25"/>
      <c r="U66" s="1" t="s">
        <v>128</v>
      </c>
    </row>
    <row r="67" spans="1:21" s="14" customFormat="1" x14ac:dyDescent="0.25">
      <c r="A67" s="15" t="s">
        <v>129</v>
      </c>
      <c r="B67" s="2" t="s">
        <v>130</v>
      </c>
      <c r="C67" s="16"/>
      <c r="D67" s="17"/>
      <c r="E67" s="17"/>
      <c r="F67" s="17" t="s">
        <v>23</v>
      </c>
      <c r="G67" s="17"/>
      <c r="H67" s="18"/>
      <c r="I67" s="19">
        <v>2</v>
      </c>
      <c r="J67" s="20"/>
      <c r="K67" s="20"/>
      <c r="L67" s="21"/>
      <c r="M67" s="22">
        <v>2</v>
      </c>
      <c r="N67" s="22" t="s">
        <v>44</v>
      </c>
      <c r="O67" s="23"/>
      <c r="P67" s="24"/>
      <c r="Q67" s="25"/>
      <c r="R67" s="26"/>
      <c r="S67" s="25"/>
      <c r="T67" s="25"/>
      <c r="U67" s="44" t="s">
        <v>131</v>
      </c>
    </row>
    <row r="68" spans="1:21" s="14" customFormat="1" x14ac:dyDescent="0.25">
      <c r="A68" s="144" t="s">
        <v>25</v>
      </c>
      <c r="B68" s="145"/>
      <c r="C68" s="28">
        <f t="shared" ref="C68:H68" si="9">SUMIF(C59:C67,"=x",$I59:$I67)+SUMIF(C59:C67,"=x",$J59:$J67)+SUMIF(C59:C67,"=x",$K59:$K67)</f>
        <v>0</v>
      </c>
      <c r="D68" s="29">
        <f t="shared" si="9"/>
        <v>4</v>
      </c>
      <c r="E68" s="29">
        <f t="shared" si="9"/>
        <v>6</v>
      </c>
      <c r="F68" s="29">
        <f t="shared" si="9"/>
        <v>8</v>
      </c>
      <c r="G68" s="29">
        <f t="shared" si="9"/>
        <v>0</v>
      </c>
      <c r="H68" s="30">
        <f t="shared" si="9"/>
        <v>0</v>
      </c>
      <c r="I68" s="119">
        <f>SUM(C68:H68)</f>
        <v>18</v>
      </c>
      <c r="J68" s="120"/>
      <c r="K68" s="120"/>
      <c r="L68" s="120"/>
      <c r="M68" s="120"/>
      <c r="N68" s="121"/>
      <c r="O68" s="122"/>
      <c r="P68" s="123"/>
      <c r="Q68" s="123"/>
      <c r="R68" s="123"/>
      <c r="S68" s="123"/>
      <c r="T68" s="123"/>
      <c r="U68" s="124"/>
    </row>
    <row r="69" spans="1:21" s="14" customFormat="1" x14ac:dyDescent="0.25">
      <c r="A69" s="117" t="s">
        <v>26</v>
      </c>
      <c r="B69" s="118"/>
      <c r="C69" s="55">
        <f t="shared" ref="C69:H69" si="10">SUMIF(C59:C67,"=x",$M59:$M67)</f>
        <v>0</v>
      </c>
      <c r="D69" s="51">
        <f t="shared" si="10"/>
        <v>5</v>
      </c>
      <c r="E69" s="51">
        <f t="shared" si="10"/>
        <v>7</v>
      </c>
      <c r="F69" s="51">
        <f t="shared" si="10"/>
        <v>8</v>
      </c>
      <c r="G69" s="32">
        <f t="shared" si="10"/>
        <v>0</v>
      </c>
      <c r="H69" s="33">
        <f t="shared" si="10"/>
        <v>0</v>
      </c>
      <c r="I69" s="146">
        <f>SUM(C69:H69)</f>
        <v>20</v>
      </c>
      <c r="J69" s="147"/>
      <c r="K69" s="147"/>
      <c r="L69" s="147"/>
      <c r="M69" s="147"/>
      <c r="N69" s="148"/>
      <c r="O69" s="122"/>
      <c r="P69" s="123"/>
      <c r="Q69" s="123"/>
      <c r="R69" s="123"/>
      <c r="S69" s="123"/>
      <c r="T69" s="123"/>
      <c r="U69" s="124"/>
    </row>
    <row r="70" spans="1:21" s="14" customFormat="1" x14ac:dyDescent="0.25">
      <c r="A70" s="117" t="s">
        <v>27</v>
      </c>
      <c r="B70" s="118"/>
      <c r="C70" s="34"/>
      <c r="D70" s="35"/>
      <c r="E70" s="35"/>
      <c r="F70" s="35"/>
      <c r="G70" s="35"/>
      <c r="H70" s="36"/>
      <c r="I70" s="146">
        <v>5</v>
      </c>
      <c r="J70" s="147"/>
      <c r="K70" s="147"/>
      <c r="L70" s="147"/>
      <c r="M70" s="147"/>
      <c r="N70" s="148"/>
      <c r="O70" s="122"/>
      <c r="P70" s="123"/>
      <c r="Q70" s="123"/>
      <c r="R70" s="123"/>
      <c r="S70" s="123"/>
      <c r="T70" s="123"/>
      <c r="U70" s="124"/>
    </row>
    <row r="71" spans="1:21" s="14" customFormat="1" x14ac:dyDescent="0.25">
      <c r="A71" s="132" t="s">
        <v>132</v>
      </c>
      <c r="B71" s="133"/>
      <c r="C71" s="134"/>
      <c r="D71" s="135"/>
      <c r="E71" s="135"/>
      <c r="F71" s="135"/>
      <c r="G71" s="135"/>
      <c r="H71" s="136"/>
      <c r="I71" s="134"/>
      <c r="J71" s="135"/>
      <c r="K71" s="135"/>
      <c r="L71" s="135"/>
      <c r="M71" s="135"/>
      <c r="N71" s="136"/>
      <c r="O71" s="122"/>
      <c r="P71" s="123"/>
      <c r="Q71" s="123"/>
      <c r="R71" s="123"/>
      <c r="S71" s="123"/>
      <c r="T71" s="123"/>
      <c r="U71" s="124"/>
    </row>
    <row r="72" spans="1:21" s="14" customFormat="1" x14ac:dyDescent="0.25">
      <c r="A72" s="132" t="s">
        <v>30</v>
      </c>
      <c r="B72" s="133"/>
      <c r="C72" s="39"/>
      <c r="D72" s="40"/>
      <c r="E72" s="40"/>
      <c r="F72" s="40"/>
      <c r="G72" s="40"/>
      <c r="H72" s="41"/>
      <c r="I72" s="39"/>
      <c r="J72" s="40"/>
      <c r="K72" s="40"/>
      <c r="L72" s="40"/>
      <c r="M72" s="40"/>
      <c r="N72" s="41"/>
      <c r="O72" s="42"/>
      <c r="P72" s="42"/>
      <c r="Q72" s="42"/>
      <c r="R72" s="42"/>
      <c r="S72" s="42"/>
      <c r="T72" s="42"/>
      <c r="U72" s="43"/>
    </row>
    <row r="73" spans="1:21" s="14" customFormat="1" x14ac:dyDescent="0.25">
      <c r="A73" s="15" t="s">
        <v>133</v>
      </c>
      <c r="B73" s="2" t="s">
        <v>134</v>
      </c>
      <c r="C73" s="16" t="s">
        <v>23</v>
      </c>
      <c r="D73" s="17"/>
      <c r="E73" s="17"/>
      <c r="F73" s="17"/>
      <c r="G73" s="17"/>
      <c r="H73" s="18"/>
      <c r="I73" s="19">
        <v>2</v>
      </c>
      <c r="J73" s="20"/>
      <c r="K73" s="20"/>
      <c r="L73" s="21"/>
      <c r="M73" s="22">
        <v>3</v>
      </c>
      <c r="N73" s="22" t="s">
        <v>44</v>
      </c>
      <c r="O73" s="23"/>
      <c r="P73" s="24"/>
      <c r="Q73" s="25"/>
      <c r="R73" s="26"/>
      <c r="S73" s="25"/>
      <c r="T73" s="25"/>
      <c r="U73" s="1" t="s">
        <v>61</v>
      </c>
    </row>
    <row r="74" spans="1:21" s="14" customFormat="1" x14ac:dyDescent="0.25">
      <c r="A74" s="15" t="s">
        <v>135</v>
      </c>
      <c r="B74" s="2" t="s">
        <v>136</v>
      </c>
      <c r="C74" s="16"/>
      <c r="D74" s="17" t="s">
        <v>23</v>
      </c>
      <c r="E74" s="17"/>
      <c r="F74" s="17"/>
      <c r="G74" s="17"/>
      <c r="H74" s="18"/>
      <c r="I74" s="19">
        <v>2</v>
      </c>
      <c r="J74" s="20"/>
      <c r="K74" s="20"/>
      <c r="L74" s="21"/>
      <c r="M74" s="22">
        <v>3</v>
      </c>
      <c r="N74" s="22" t="s">
        <v>44</v>
      </c>
      <c r="O74" s="23"/>
      <c r="P74" s="27"/>
      <c r="Q74" s="25"/>
      <c r="R74" s="26"/>
      <c r="S74" s="25"/>
      <c r="T74" s="25"/>
      <c r="U74" s="1" t="s">
        <v>137</v>
      </c>
    </row>
    <row r="75" spans="1:21" s="14" customFormat="1" x14ac:dyDescent="0.25">
      <c r="A75" s="15" t="s">
        <v>138</v>
      </c>
      <c r="B75" s="2" t="s">
        <v>139</v>
      </c>
      <c r="C75" s="16"/>
      <c r="D75" s="17"/>
      <c r="E75" s="17" t="s">
        <v>23</v>
      </c>
      <c r="F75" s="17"/>
      <c r="G75" s="17"/>
      <c r="H75" s="18"/>
      <c r="I75" s="19">
        <v>2</v>
      </c>
      <c r="J75" s="20"/>
      <c r="K75" s="20"/>
      <c r="L75" s="21"/>
      <c r="M75" s="22">
        <v>3</v>
      </c>
      <c r="N75" s="22" t="s">
        <v>44</v>
      </c>
      <c r="O75" s="23"/>
      <c r="P75" s="27"/>
      <c r="Q75" s="25"/>
      <c r="R75" s="26"/>
      <c r="S75" s="25"/>
      <c r="T75" s="25"/>
      <c r="U75" s="1" t="s">
        <v>33</v>
      </c>
    </row>
    <row r="76" spans="1:21" s="14" customFormat="1" x14ac:dyDescent="0.25">
      <c r="A76" s="15" t="s">
        <v>140</v>
      </c>
      <c r="B76" s="2" t="s">
        <v>141</v>
      </c>
      <c r="C76" s="16"/>
      <c r="D76" s="17"/>
      <c r="E76" s="17"/>
      <c r="F76" s="17" t="s">
        <v>23</v>
      </c>
      <c r="G76" s="17"/>
      <c r="H76" s="18"/>
      <c r="I76" s="19">
        <v>2</v>
      </c>
      <c r="J76" s="20"/>
      <c r="K76" s="20"/>
      <c r="L76" s="21"/>
      <c r="M76" s="22">
        <v>2</v>
      </c>
      <c r="N76" s="22" t="s">
        <v>44</v>
      </c>
      <c r="O76" s="23"/>
      <c r="P76" s="27"/>
      <c r="Q76" s="25"/>
      <c r="R76" s="26"/>
      <c r="S76" s="25"/>
      <c r="T76" s="25"/>
      <c r="U76" s="1" t="s">
        <v>142</v>
      </c>
    </row>
    <row r="77" spans="1:21" s="14" customFormat="1" x14ac:dyDescent="0.25">
      <c r="A77" s="144" t="s">
        <v>25</v>
      </c>
      <c r="B77" s="145"/>
      <c r="C77" s="28">
        <f t="shared" ref="C77:H77" si="11">SUMIF(C73:C76,"=x",$I73:$I76)+SUMIF(C73:C76,"=x",$J73:$J76)+SUMIF(C73:C76,"=x",$K73:$K76)</f>
        <v>2</v>
      </c>
      <c r="D77" s="29">
        <f t="shared" si="11"/>
        <v>2</v>
      </c>
      <c r="E77" s="29">
        <f t="shared" si="11"/>
        <v>2</v>
      </c>
      <c r="F77" s="29">
        <f t="shared" si="11"/>
        <v>2</v>
      </c>
      <c r="G77" s="29">
        <f t="shared" si="11"/>
        <v>0</v>
      </c>
      <c r="H77" s="30">
        <f t="shared" si="11"/>
        <v>0</v>
      </c>
      <c r="I77" s="119">
        <f>SUM(C77:H77)</f>
        <v>8</v>
      </c>
      <c r="J77" s="120"/>
      <c r="K77" s="120"/>
      <c r="L77" s="120"/>
      <c r="M77" s="120"/>
      <c r="N77" s="121"/>
      <c r="O77" s="122"/>
      <c r="P77" s="123"/>
      <c r="Q77" s="123"/>
      <c r="R77" s="123"/>
      <c r="S77" s="123"/>
      <c r="T77" s="123"/>
      <c r="U77" s="124"/>
    </row>
    <row r="78" spans="1:21" s="14" customFormat="1" x14ac:dyDescent="0.25">
      <c r="A78" s="117" t="s">
        <v>26</v>
      </c>
      <c r="B78" s="118"/>
      <c r="C78" s="50">
        <f t="shared" ref="C78:H78" si="12">SUMIF(C73:C76,"=x",$M73:$M76)</f>
        <v>3</v>
      </c>
      <c r="D78" s="51">
        <f t="shared" si="12"/>
        <v>3</v>
      </c>
      <c r="E78" s="51">
        <f t="shared" si="12"/>
        <v>3</v>
      </c>
      <c r="F78" s="51">
        <f t="shared" si="12"/>
        <v>2</v>
      </c>
      <c r="G78" s="51">
        <f t="shared" si="12"/>
        <v>0</v>
      </c>
      <c r="H78" s="52">
        <f t="shared" si="12"/>
        <v>0</v>
      </c>
      <c r="I78" s="146">
        <f>SUM(C78:H78)</f>
        <v>11</v>
      </c>
      <c r="J78" s="147"/>
      <c r="K78" s="147"/>
      <c r="L78" s="147"/>
      <c r="M78" s="147"/>
      <c r="N78" s="148"/>
      <c r="O78" s="122"/>
      <c r="P78" s="123"/>
      <c r="Q78" s="123"/>
      <c r="R78" s="123"/>
      <c r="S78" s="123"/>
      <c r="T78" s="123"/>
      <c r="U78" s="124"/>
    </row>
    <row r="79" spans="1:21" s="14" customFormat="1" x14ac:dyDescent="0.25">
      <c r="A79" s="117" t="s">
        <v>27</v>
      </c>
      <c r="B79" s="118"/>
      <c r="C79" s="34"/>
      <c r="D79" s="35"/>
      <c r="E79" s="35"/>
      <c r="F79" s="35"/>
      <c r="G79" s="35"/>
      <c r="H79" s="36"/>
      <c r="I79" s="146">
        <v>4</v>
      </c>
      <c r="J79" s="147"/>
      <c r="K79" s="147"/>
      <c r="L79" s="147"/>
      <c r="M79" s="147"/>
      <c r="N79" s="148"/>
      <c r="O79" s="122"/>
      <c r="P79" s="123"/>
      <c r="Q79" s="123"/>
      <c r="R79" s="123"/>
      <c r="S79" s="123"/>
      <c r="T79" s="123"/>
      <c r="U79" s="124"/>
    </row>
    <row r="80" spans="1:21" s="14" customFormat="1" x14ac:dyDescent="0.25">
      <c r="A80" s="132" t="s">
        <v>95</v>
      </c>
      <c r="B80" s="133"/>
      <c r="C80" s="134"/>
      <c r="D80" s="135"/>
      <c r="E80" s="135"/>
      <c r="F80" s="135"/>
      <c r="G80" s="135"/>
      <c r="H80" s="136"/>
      <c r="I80" s="134"/>
      <c r="J80" s="135"/>
      <c r="K80" s="135"/>
      <c r="L80" s="135"/>
      <c r="M80" s="135"/>
      <c r="N80" s="136"/>
      <c r="O80" s="122"/>
      <c r="P80" s="123"/>
      <c r="Q80" s="123"/>
      <c r="R80" s="123"/>
      <c r="S80" s="123"/>
      <c r="T80" s="123"/>
      <c r="U80" s="124"/>
    </row>
    <row r="81" spans="1:21" s="14" customFormat="1" x14ac:dyDescent="0.25">
      <c r="A81" s="15" t="s">
        <v>143</v>
      </c>
      <c r="B81" s="2" t="s">
        <v>144</v>
      </c>
      <c r="C81" s="16" t="s">
        <v>60</v>
      </c>
      <c r="D81" s="17"/>
      <c r="E81" s="17"/>
      <c r="F81" s="17"/>
      <c r="G81" s="17"/>
      <c r="H81" s="18"/>
      <c r="I81" s="19"/>
      <c r="J81" s="20">
        <v>2</v>
      </c>
      <c r="K81" s="20"/>
      <c r="L81" s="21"/>
      <c r="M81" s="22">
        <v>3</v>
      </c>
      <c r="N81" s="22" t="s">
        <v>41</v>
      </c>
      <c r="O81" s="58"/>
      <c r="P81" s="59"/>
      <c r="Q81" s="25"/>
      <c r="R81" s="26"/>
      <c r="S81" s="25"/>
      <c r="T81" s="25"/>
      <c r="U81" s="1" t="s">
        <v>61</v>
      </c>
    </row>
    <row r="82" spans="1:21" s="14" customFormat="1" x14ac:dyDescent="0.25">
      <c r="A82" s="15" t="s">
        <v>145</v>
      </c>
      <c r="B82" s="2" t="s">
        <v>146</v>
      </c>
      <c r="C82" s="16"/>
      <c r="D82" s="17"/>
      <c r="E82" s="17" t="s">
        <v>60</v>
      </c>
      <c r="F82" s="17"/>
      <c r="G82" s="17"/>
      <c r="H82" s="18"/>
      <c r="I82" s="19"/>
      <c r="J82" s="20">
        <v>2</v>
      </c>
      <c r="K82" s="20"/>
      <c r="L82" s="21"/>
      <c r="M82" s="22">
        <v>3</v>
      </c>
      <c r="N82" s="22" t="s">
        <v>41</v>
      </c>
      <c r="O82" s="60" t="s">
        <v>135</v>
      </c>
      <c r="P82" s="61" t="s">
        <v>136</v>
      </c>
      <c r="Q82" s="25"/>
      <c r="R82" s="26"/>
      <c r="S82" s="25"/>
      <c r="T82" s="25"/>
      <c r="U82" s="1" t="s">
        <v>33</v>
      </c>
    </row>
    <row r="83" spans="1:21" s="14" customFormat="1" x14ac:dyDescent="0.25">
      <c r="A83" s="15" t="s">
        <v>147</v>
      </c>
      <c r="B83" s="2" t="s">
        <v>148</v>
      </c>
      <c r="C83" s="16"/>
      <c r="D83" s="17"/>
      <c r="E83" s="17"/>
      <c r="F83" s="17" t="s">
        <v>60</v>
      </c>
      <c r="G83" s="17"/>
      <c r="H83" s="18"/>
      <c r="I83" s="19"/>
      <c r="J83" s="20">
        <v>2</v>
      </c>
      <c r="K83" s="20"/>
      <c r="L83" s="21"/>
      <c r="M83" s="22">
        <v>3</v>
      </c>
      <c r="N83" s="22" t="s">
        <v>41</v>
      </c>
      <c r="O83" s="58"/>
      <c r="P83" s="59"/>
      <c r="Q83" s="25"/>
      <c r="R83" s="26"/>
      <c r="S83" s="25"/>
      <c r="T83" s="25"/>
      <c r="U83" s="1" t="s">
        <v>142</v>
      </c>
    </row>
    <row r="84" spans="1:21" s="14" customFormat="1" x14ac:dyDescent="0.25">
      <c r="A84" s="144" t="s">
        <v>25</v>
      </c>
      <c r="B84" s="145"/>
      <c r="C84" s="28">
        <f t="shared" ref="C84:H84" ca="1" si="13">SUMIF(C81:C83,"=x",$I81:$I83)+SUMIF(C80:C83,"=x",$J81:$J83)+SUMIF(C80:C83,"=x",$K81:$K83)</f>
        <v>0</v>
      </c>
      <c r="D84" s="29">
        <f t="shared" ca="1" si="13"/>
        <v>0</v>
      </c>
      <c r="E84" s="29">
        <f t="shared" ca="1" si="13"/>
        <v>0</v>
      </c>
      <c r="F84" s="29">
        <f t="shared" ca="1" si="13"/>
        <v>0</v>
      </c>
      <c r="G84" s="29">
        <f t="shared" ca="1" si="13"/>
        <v>0</v>
      </c>
      <c r="H84" s="30">
        <f t="shared" ca="1" si="13"/>
        <v>0</v>
      </c>
      <c r="I84" s="149">
        <v>4</v>
      </c>
      <c r="J84" s="150"/>
      <c r="K84" s="150"/>
      <c r="L84" s="150"/>
      <c r="M84" s="150"/>
      <c r="N84" s="151"/>
      <c r="O84" s="122"/>
      <c r="P84" s="123"/>
      <c r="Q84" s="123"/>
      <c r="R84" s="123"/>
      <c r="S84" s="123"/>
      <c r="T84" s="123"/>
      <c r="U84" s="124"/>
    </row>
    <row r="85" spans="1:21" s="14" customFormat="1" x14ac:dyDescent="0.25">
      <c r="A85" s="117" t="s">
        <v>26</v>
      </c>
      <c r="B85" s="118"/>
      <c r="C85" s="55">
        <f t="shared" ref="C85:H85" si="14">SUMIF(C81:C83,"=x",$M81:$M83)</f>
        <v>0</v>
      </c>
      <c r="D85" s="32">
        <f t="shared" si="14"/>
        <v>0</v>
      </c>
      <c r="E85" s="32">
        <f t="shared" si="14"/>
        <v>0</v>
      </c>
      <c r="F85" s="32">
        <f t="shared" si="14"/>
        <v>0</v>
      </c>
      <c r="G85" s="32">
        <f t="shared" si="14"/>
        <v>0</v>
      </c>
      <c r="H85" s="33">
        <f t="shared" si="14"/>
        <v>0</v>
      </c>
      <c r="I85" s="125">
        <v>6</v>
      </c>
      <c r="J85" s="126"/>
      <c r="K85" s="126"/>
      <c r="L85" s="126"/>
      <c r="M85" s="126"/>
      <c r="N85" s="127"/>
      <c r="O85" s="122"/>
      <c r="P85" s="123"/>
      <c r="Q85" s="123"/>
      <c r="R85" s="123"/>
      <c r="S85" s="123"/>
      <c r="T85" s="123"/>
      <c r="U85" s="124"/>
    </row>
    <row r="86" spans="1:21" s="14" customFormat="1" x14ac:dyDescent="0.25">
      <c r="A86" s="117" t="s">
        <v>27</v>
      </c>
      <c r="B86" s="118"/>
      <c r="C86" s="34"/>
      <c r="D86" s="35"/>
      <c r="E86" s="35"/>
      <c r="F86" s="35"/>
      <c r="G86" s="35"/>
      <c r="H86" s="36"/>
      <c r="I86" s="125">
        <v>0</v>
      </c>
      <c r="J86" s="126"/>
      <c r="K86" s="126"/>
      <c r="L86" s="126"/>
      <c r="M86" s="126"/>
      <c r="N86" s="127"/>
      <c r="O86" s="122"/>
      <c r="P86" s="123"/>
      <c r="Q86" s="123"/>
      <c r="R86" s="123"/>
      <c r="S86" s="123"/>
      <c r="T86" s="123"/>
      <c r="U86" s="124"/>
    </row>
    <row r="87" spans="1:21" s="14" customFormat="1" x14ac:dyDescent="0.25">
      <c r="A87" s="132" t="s">
        <v>149</v>
      </c>
      <c r="B87" s="133"/>
      <c r="C87" s="134"/>
      <c r="D87" s="135"/>
      <c r="E87" s="135"/>
      <c r="F87" s="135"/>
      <c r="G87" s="135"/>
      <c r="H87" s="136"/>
      <c r="I87" s="134"/>
      <c r="J87" s="135"/>
      <c r="K87" s="135"/>
      <c r="L87" s="135"/>
      <c r="M87" s="135"/>
      <c r="N87" s="136"/>
      <c r="O87" s="122"/>
      <c r="P87" s="123"/>
      <c r="Q87" s="123"/>
      <c r="R87" s="123"/>
      <c r="S87" s="123"/>
      <c r="T87" s="123"/>
      <c r="U87" s="124"/>
    </row>
    <row r="88" spans="1:21" s="14" customFormat="1" x14ac:dyDescent="0.25">
      <c r="A88" s="15" t="s">
        <v>150</v>
      </c>
      <c r="B88" s="2" t="s">
        <v>151</v>
      </c>
      <c r="C88" s="16"/>
      <c r="D88" s="17"/>
      <c r="E88" s="17"/>
      <c r="F88" s="17" t="s">
        <v>60</v>
      </c>
      <c r="G88" s="17"/>
      <c r="H88" s="18"/>
      <c r="I88" s="19">
        <v>2</v>
      </c>
      <c r="J88" s="20"/>
      <c r="K88" s="20"/>
      <c r="L88" s="21"/>
      <c r="M88" s="22">
        <v>2</v>
      </c>
      <c r="N88" s="22" t="s">
        <v>44</v>
      </c>
      <c r="O88" s="23"/>
      <c r="P88" s="27"/>
      <c r="Q88" s="25"/>
      <c r="R88" s="26"/>
      <c r="S88" s="25"/>
      <c r="T88" s="25"/>
      <c r="U88" s="1" t="s">
        <v>104</v>
      </c>
    </row>
    <row r="89" spans="1:21" s="14" customFormat="1" x14ac:dyDescent="0.25">
      <c r="A89" s="15" t="s">
        <v>152</v>
      </c>
      <c r="B89" s="2" t="s">
        <v>153</v>
      </c>
      <c r="C89" s="16"/>
      <c r="D89" s="17"/>
      <c r="E89" s="17"/>
      <c r="F89" s="17" t="s">
        <v>60</v>
      </c>
      <c r="G89" s="17"/>
      <c r="H89" s="18"/>
      <c r="I89" s="19">
        <v>2</v>
      </c>
      <c r="J89" s="20"/>
      <c r="K89" s="20"/>
      <c r="L89" s="21"/>
      <c r="M89" s="22">
        <v>2</v>
      </c>
      <c r="N89" s="22" t="s">
        <v>44</v>
      </c>
      <c r="O89" s="23"/>
      <c r="P89" s="26"/>
      <c r="Q89" s="25"/>
      <c r="R89" s="26"/>
      <c r="S89" s="25"/>
      <c r="T89" s="25"/>
      <c r="U89" s="44" t="s">
        <v>61</v>
      </c>
    </row>
    <row r="90" spans="1:21" s="14" customFormat="1" x14ac:dyDescent="0.25">
      <c r="A90" s="144" t="s">
        <v>25</v>
      </c>
      <c r="B90" s="145"/>
      <c r="C90" s="28">
        <f t="shared" ref="C90:H90" ca="1" si="15">SUMIF(C81:C89,"=x",$I81:$I89)+SUMIF(C81:C89,"=x",$J81:$J89)+SUMIF(C81:C89,"=x",$K81:$K89)</f>
        <v>0</v>
      </c>
      <c r="D90" s="29">
        <f t="shared" ca="1" si="15"/>
        <v>0</v>
      </c>
      <c r="E90" s="29">
        <f t="shared" ca="1" si="15"/>
        <v>0</v>
      </c>
      <c r="F90" s="29">
        <f t="shared" ca="1" si="15"/>
        <v>0</v>
      </c>
      <c r="G90" s="29">
        <f t="shared" ca="1" si="15"/>
        <v>0</v>
      </c>
      <c r="H90" s="30">
        <f t="shared" ca="1" si="15"/>
        <v>0</v>
      </c>
      <c r="I90" s="149">
        <v>2</v>
      </c>
      <c r="J90" s="150"/>
      <c r="K90" s="150"/>
      <c r="L90" s="150"/>
      <c r="M90" s="150"/>
      <c r="N90" s="151"/>
      <c r="O90" s="122"/>
      <c r="P90" s="123"/>
      <c r="Q90" s="123"/>
      <c r="R90" s="123"/>
      <c r="S90" s="123"/>
      <c r="T90" s="123"/>
      <c r="U90" s="124"/>
    </row>
    <row r="91" spans="1:21" s="14" customFormat="1" x14ac:dyDescent="0.25">
      <c r="A91" s="117" t="s">
        <v>26</v>
      </c>
      <c r="B91" s="118"/>
      <c r="C91" s="55">
        <f t="shared" ref="C91:H91" ca="1" si="16">SUMIF(C81:C89,"=x",$M81:$M89)</f>
        <v>0</v>
      </c>
      <c r="D91" s="32">
        <f t="shared" ca="1" si="16"/>
        <v>0</v>
      </c>
      <c r="E91" s="32">
        <f t="shared" ca="1" si="16"/>
        <v>0</v>
      </c>
      <c r="F91" s="32">
        <f t="shared" ca="1" si="16"/>
        <v>0</v>
      </c>
      <c r="G91" s="32">
        <f t="shared" ca="1" si="16"/>
        <v>0</v>
      </c>
      <c r="H91" s="33">
        <f t="shared" ca="1" si="16"/>
        <v>0</v>
      </c>
      <c r="I91" s="125">
        <v>2</v>
      </c>
      <c r="J91" s="126"/>
      <c r="K91" s="126"/>
      <c r="L91" s="126"/>
      <c r="M91" s="126"/>
      <c r="N91" s="127"/>
      <c r="O91" s="122"/>
      <c r="P91" s="123"/>
      <c r="Q91" s="123"/>
      <c r="R91" s="123"/>
      <c r="S91" s="123"/>
      <c r="T91" s="123"/>
      <c r="U91" s="124"/>
    </row>
    <row r="92" spans="1:21" s="14" customFormat="1" x14ac:dyDescent="0.25">
      <c r="A92" s="117" t="s">
        <v>27</v>
      </c>
      <c r="B92" s="118"/>
      <c r="C92" s="34"/>
      <c r="D92" s="35"/>
      <c r="E92" s="35"/>
      <c r="F92" s="35"/>
      <c r="G92" s="35"/>
      <c r="H92" s="36"/>
      <c r="I92" s="125">
        <v>1</v>
      </c>
      <c r="J92" s="126"/>
      <c r="K92" s="126"/>
      <c r="L92" s="126"/>
      <c r="M92" s="126"/>
      <c r="N92" s="127"/>
      <c r="O92" s="122"/>
      <c r="P92" s="123"/>
      <c r="Q92" s="123"/>
      <c r="R92" s="123"/>
      <c r="S92" s="123"/>
      <c r="T92" s="123"/>
      <c r="U92" s="124"/>
    </row>
    <row r="93" spans="1:21" s="14" customFormat="1" x14ac:dyDescent="0.25">
      <c r="A93" s="132" t="s">
        <v>154</v>
      </c>
      <c r="B93" s="133"/>
      <c r="C93" s="134"/>
      <c r="D93" s="135"/>
      <c r="E93" s="135"/>
      <c r="F93" s="135"/>
      <c r="G93" s="135"/>
      <c r="H93" s="136"/>
      <c r="I93" s="134"/>
      <c r="J93" s="135"/>
      <c r="K93" s="135"/>
      <c r="L93" s="135"/>
      <c r="M93" s="135"/>
      <c r="N93" s="136"/>
      <c r="O93" s="122"/>
      <c r="P93" s="123"/>
      <c r="Q93" s="123"/>
      <c r="R93" s="123"/>
      <c r="S93" s="123"/>
      <c r="T93" s="123"/>
      <c r="U93" s="124"/>
    </row>
    <row r="94" spans="1:21" s="14" customFormat="1" x14ac:dyDescent="0.25">
      <c r="A94" s="132" t="s">
        <v>30</v>
      </c>
      <c r="B94" s="133"/>
      <c r="C94" s="39"/>
      <c r="D94" s="40"/>
      <c r="E94" s="40"/>
      <c r="F94" s="40"/>
      <c r="G94" s="40"/>
      <c r="H94" s="41"/>
      <c r="I94" s="39"/>
      <c r="J94" s="40"/>
      <c r="K94" s="40"/>
      <c r="L94" s="40"/>
      <c r="M94" s="40"/>
      <c r="N94" s="41"/>
      <c r="O94" s="42"/>
      <c r="P94" s="42"/>
      <c r="Q94" s="42"/>
      <c r="R94" s="42"/>
      <c r="S94" s="42"/>
      <c r="T94" s="42"/>
      <c r="U94" s="43"/>
    </row>
    <row r="95" spans="1:21" s="14" customFormat="1" x14ac:dyDescent="0.25">
      <c r="A95" s="15" t="s">
        <v>155</v>
      </c>
      <c r="B95" s="2" t="s">
        <v>156</v>
      </c>
      <c r="C95" s="16"/>
      <c r="D95" s="17"/>
      <c r="E95" s="17"/>
      <c r="F95" s="17" t="s">
        <v>23</v>
      </c>
      <c r="G95" s="17"/>
      <c r="H95" s="18"/>
      <c r="I95" s="19">
        <v>3</v>
      </c>
      <c r="J95" s="20"/>
      <c r="K95" s="20"/>
      <c r="L95" s="21"/>
      <c r="M95" s="22">
        <v>3</v>
      </c>
      <c r="N95" s="22" t="s">
        <v>44</v>
      </c>
      <c r="O95" s="56" t="s">
        <v>118</v>
      </c>
      <c r="P95" s="27" t="s">
        <v>119</v>
      </c>
      <c r="Q95" s="25"/>
      <c r="R95" s="26"/>
      <c r="S95" s="25"/>
      <c r="T95" s="25"/>
      <c r="U95" s="1" t="s">
        <v>53</v>
      </c>
    </row>
    <row r="96" spans="1:21" s="14" customFormat="1" x14ac:dyDescent="0.25">
      <c r="A96" s="15" t="s">
        <v>157</v>
      </c>
      <c r="B96" s="2" t="s">
        <v>158</v>
      </c>
      <c r="C96" s="16"/>
      <c r="D96" s="17"/>
      <c r="E96" s="17"/>
      <c r="F96" s="17"/>
      <c r="G96" s="17" t="s">
        <v>23</v>
      </c>
      <c r="H96" s="18"/>
      <c r="I96" s="19">
        <v>3</v>
      </c>
      <c r="J96" s="20"/>
      <c r="K96" s="20"/>
      <c r="L96" s="21"/>
      <c r="M96" s="22">
        <v>3</v>
      </c>
      <c r="N96" s="22" t="s">
        <v>44</v>
      </c>
      <c r="O96" s="56" t="s">
        <v>118</v>
      </c>
      <c r="P96" s="27" t="s">
        <v>119</v>
      </c>
      <c r="Q96" s="62" t="s">
        <v>155</v>
      </c>
      <c r="R96" s="46" t="s">
        <v>156</v>
      </c>
      <c r="S96" s="25"/>
      <c r="T96" s="25"/>
      <c r="U96" s="1" t="s">
        <v>53</v>
      </c>
    </row>
    <row r="97" spans="1:21" s="14" customFormat="1" x14ac:dyDescent="0.25">
      <c r="A97" s="15" t="s">
        <v>159</v>
      </c>
      <c r="B97" s="2" t="s">
        <v>160</v>
      </c>
      <c r="C97" s="16"/>
      <c r="D97" s="17"/>
      <c r="E97" s="17"/>
      <c r="F97" s="17" t="s">
        <v>23</v>
      </c>
      <c r="G97" s="17"/>
      <c r="H97" s="18"/>
      <c r="I97" s="19">
        <v>3</v>
      </c>
      <c r="J97" s="20"/>
      <c r="K97" s="20"/>
      <c r="L97" s="21"/>
      <c r="M97" s="22">
        <v>3</v>
      </c>
      <c r="N97" s="22" t="s">
        <v>44</v>
      </c>
      <c r="O97" s="23"/>
      <c r="P97" s="27"/>
      <c r="Q97" s="25"/>
      <c r="R97" s="26"/>
      <c r="S97" s="25"/>
      <c r="T97" s="25"/>
      <c r="U97" s="1" t="s">
        <v>161</v>
      </c>
    </row>
    <row r="98" spans="1:21" s="14" customFormat="1" x14ac:dyDescent="0.25">
      <c r="A98" s="15" t="s">
        <v>162</v>
      </c>
      <c r="B98" s="2" t="s">
        <v>163</v>
      </c>
      <c r="C98" s="16"/>
      <c r="D98" s="17"/>
      <c r="E98" s="17"/>
      <c r="F98" s="17"/>
      <c r="G98" s="17" t="s">
        <v>23</v>
      </c>
      <c r="H98" s="18"/>
      <c r="I98" s="19">
        <v>3</v>
      </c>
      <c r="J98" s="20"/>
      <c r="K98" s="20"/>
      <c r="L98" s="21"/>
      <c r="M98" s="22">
        <v>3</v>
      </c>
      <c r="N98" s="22" t="s">
        <v>44</v>
      </c>
      <c r="O98" s="23"/>
      <c r="P98" s="27"/>
      <c r="Q98" s="25"/>
      <c r="R98" s="26"/>
      <c r="S98" s="25"/>
      <c r="T98" s="25"/>
      <c r="U98" s="1" t="s">
        <v>161</v>
      </c>
    </row>
    <row r="99" spans="1:21" s="14" customFormat="1" x14ac:dyDescent="0.25">
      <c r="A99" s="15" t="s">
        <v>164</v>
      </c>
      <c r="B99" s="2" t="s">
        <v>165</v>
      </c>
      <c r="C99" s="16"/>
      <c r="D99" s="17"/>
      <c r="E99" s="17"/>
      <c r="F99" s="17"/>
      <c r="G99" s="17" t="s">
        <v>23</v>
      </c>
      <c r="H99" s="18"/>
      <c r="I99" s="19">
        <v>2</v>
      </c>
      <c r="J99" s="20"/>
      <c r="K99" s="20"/>
      <c r="L99" s="21"/>
      <c r="M99" s="22">
        <v>3</v>
      </c>
      <c r="N99" s="22" t="s">
        <v>44</v>
      </c>
      <c r="O99" s="23"/>
      <c r="P99" s="26"/>
      <c r="Q99" s="25"/>
      <c r="R99" s="26"/>
      <c r="S99" s="25"/>
      <c r="T99" s="25"/>
      <c r="U99" s="44" t="s">
        <v>45</v>
      </c>
    </row>
    <row r="100" spans="1:21" s="14" customFormat="1" x14ac:dyDescent="0.25">
      <c r="A100" s="15" t="s">
        <v>166</v>
      </c>
      <c r="B100" s="2" t="s">
        <v>167</v>
      </c>
      <c r="C100" s="16"/>
      <c r="D100" s="17"/>
      <c r="E100" s="17"/>
      <c r="F100" s="17"/>
      <c r="G100" s="17"/>
      <c r="H100" s="18" t="s">
        <v>23</v>
      </c>
      <c r="I100" s="19">
        <v>2</v>
      </c>
      <c r="J100" s="20"/>
      <c r="K100" s="20"/>
      <c r="L100" s="21"/>
      <c r="M100" s="22">
        <v>3</v>
      </c>
      <c r="N100" s="22" t="s">
        <v>32</v>
      </c>
      <c r="O100" s="45"/>
      <c r="P100" s="46"/>
      <c r="Q100" s="25"/>
      <c r="R100" s="26"/>
      <c r="S100" s="25"/>
      <c r="T100" s="25"/>
      <c r="U100" s="1" t="s">
        <v>168</v>
      </c>
    </row>
    <row r="101" spans="1:21" s="14" customFormat="1" x14ac:dyDescent="0.25">
      <c r="A101" s="15" t="s">
        <v>169</v>
      </c>
      <c r="B101" s="2" t="s">
        <v>170</v>
      </c>
      <c r="C101" s="16"/>
      <c r="D101" s="17"/>
      <c r="E101" s="17"/>
      <c r="F101" s="17"/>
      <c r="G101" s="17" t="s">
        <v>23</v>
      </c>
      <c r="H101" s="18"/>
      <c r="I101" s="19">
        <v>2</v>
      </c>
      <c r="J101" s="20"/>
      <c r="K101" s="20"/>
      <c r="L101" s="21"/>
      <c r="M101" s="22">
        <v>3</v>
      </c>
      <c r="N101" s="22" t="s">
        <v>44</v>
      </c>
      <c r="O101" s="23"/>
      <c r="P101" s="27"/>
      <c r="Q101" s="25"/>
      <c r="R101" s="26"/>
      <c r="S101" s="25"/>
      <c r="T101" s="25"/>
      <c r="U101" s="1" t="s">
        <v>91</v>
      </c>
    </row>
    <row r="102" spans="1:21" s="14" customFormat="1" x14ac:dyDescent="0.25">
      <c r="A102" s="144" t="s">
        <v>25</v>
      </c>
      <c r="B102" s="145"/>
      <c r="C102" s="28">
        <f t="shared" ref="C102:H102" si="17">SUMIF(C95:C101,"=x",$I95:$I101)+SUMIF(C95:C101,"=x",$J95:$J101)+SUMIF(C95:C101,"=x",$K95:$K101)</f>
        <v>0</v>
      </c>
      <c r="D102" s="29">
        <f t="shared" si="17"/>
        <v>0</v>
      </c>
      <c r="E102" s="29">
        <f t="shared" si="17"/>
        <v>0</v>
      </c>
      <c r="F102" s="29">
        <f t="shared" si="17"/>
        <v>6</v>
      </c>
      <c r="G102" s="29">
        <f t="shared" si="17"/>
        <v>10</v>
      </c>
      <c r="H102" s="30">
        <f t="shared" si="17"/>
        <v>2</v>
      </c>
      <c r="I102" s="149">
        <f>SUM(C102:H102)</f>
        <v>18</v>
      </c>
      <c r="J102" s="150"/>
      <c r="K102" s="150"/>
      <c r="L102" s="150"/>
      <c r="M102" s="150"/>
      <c r="N102" s="151"/>
      <c r="O102" s="122"/>
      <c r="P102" s="123"/>
      <c r="Q102" s="123"/>
      <c r="R102" s="123"/>
      <c r="S102" s="123"/>
      <c r="T102" s="123"/>
      <c r="U102" s="124"/>
    </row>
    <row r="103" spans="1:21" s="14" customFormat="1" x14ac:dyDescent="0.25">
      <c r="A103" s="117" t="s">
        <v>26</v>
      </c>
      <c r="B103" s="118"/>
      <c r="C103" s="55">
        <f t="shared" ref="C103:H103" si="18">SUMIF(C95:C101,"=x",$M95:$M101)</f>
        <v>0</v>
      </c>
      <c r="D103" s="32">
        <f t="shared" si="18"/>
        <v>0</v>
      </c>
      <c r="E103" s="32">
        <f t="shared" si="18"/>
        <v>0</v>
      </c>
      <c r="F103" s="51">
        <f t="shared" si="18"/>
        <v>6</v>
      </c>
      <c r="G103" s="51">
        <f t="shared" si="18"/>
        <v>12</v>
      </c>
      <c r="H103" s="52">
        <f t="shared" si="18"/>
        <v>3</v>
      </c>
      <c r="I103" s="125">
        <f>SUM(C103:H103)</f>
        <v>21</v>
      </c>
      <c r="J103" s="126"/>
      <c r="K103" s="126"/>
      <c r="L103" s="126"/>
      <c r="M103" s="126"/>
      <c r="N103" s="127"/>
      <c r="O103" s="122"/>
      <c r="P103" s="123"/>
      <c r="Q103" s="123"/>
      <c r="R103" s="123"/>
      <c r="S103" s="123"/>
      <c r="T103" s="123"/>
      <c r="U103" s="124"/>
    </row>
    <row r="104" spans="1:21" s="14" customFormat="1" x14ac:dyDescent="0.25">
      <c r="A104" s="117" t="s">
        <v>27</v>
      </c>
      <c r="B104" s="118"/>
      <c r="C104" s="34"/>
      <c r="D104" s="35"/>
      <c r="E104" s="35"/>
      <c r="F104" s="51"/>
      <c r="G104" s="51"/>
      <c r="H104" s="52"/>
      <c r="I104" s="125">
        <v>6</v>
      </c>
      <c r="J104" s="126"/>
      <c r="K104" s="126"/>
      <c r="L104" s="126"/>
      <c r="M104" s="126"/>
      <c r="N104" s="127"/>
      <c r="O104" s="122"/>
      <c r="P104" s="123"/>
      <c r="Q104" s="123"/>
      <c r="R104" s="123"/>
      <c r="S104" s="123"/>
      <c r="T104" s="123"/>
      <c r="U104" s="124"/>
    </row>
    <row r="105" spans="1:21" s="14" customFormat="1" x14ac:dyDescent="0.25">
      <c r="A105" s="132" t="s">
        <v>95</v>
      </c>
      <c r="B105" s="133"/>
      <c r="C105" s="39"/>
      <c r="D105" s="40"/>
      <c r="E105" s="40"/>
      <c r="F105" s="40"/>
      <c r="G105" s="40"/>
      <c r="H105" s="41"/>
      <c r="I105" s="39"/>
      <c r="J105" s="40"/>
      <c r="K105" s="40"/>
      <c r="L105" s="40"/>
      <c r="M105" s="40"/>
      <c r="N105" s="41"/>
      <c r="O105" s="42"/>
      <c r="P105" s="42"/>
      <c r="Q105" s="42"/>
      <c r="R105" s="42"/>
      <c r="S105" s="42"/>
      <c r="T105" s="42"/>
      <c r="U105" s="43"/>
    </row>
    <row r="106" spans="1:21" s="14" customFormat="1" x14ac:dyDescent="0.25">
      <c r="A106" s="15" t="s">
        <v>171</v>
      </c>
      <c r="B106" s="2" t="s">
        <v>172</v>
      </c>
      <c r="C106" s="16"/>
      <c r="D106" s="17"/>
      <c r="E106" s="17"/>
      <c r="F106" s="17"/>
      <c r="G106" s="17" t="s">
        <v>60</v>
      </c>
      <c r="H106" s="18"/>
      <c r="I106" s="19"/>
      <c r="J106" s="20">
        <v>2</v>
      </c>
      <c r="K106" s="20"/>
      <c r="L106" s="21"/>
      <c r="M106" s="22">
        <v>3</v>
      </c>
      <c r="N106" s="22" t="s">
        <v>41</v>
      </c>
      <c r="O106" s="23"/>
      <c r="P106" s="24"/>
      <c r="Q106" s="25"/>
      <c r="R106" s="26"/>
      <c r="S106" s="25"/>
      <c r="T106" s="25"/>
      <c r="U106" s="1" t="s">
        <v>161</v>
      </c>
    </row>
    <row r="107" spans="1:21" s="14" customFormat="1" x14ac:dyDescent="0.25">
      <c r="A107" s="15" t="s">
        <v>173</v>
      </c>
      <c r="B107" s="2" t="s">
        <v>174</v>
      </c>
      <c r="C107" s="16"/>
      <c r="D107" s="17"/>
      <c r="E107" s="17"/>
      <c r="F107" s="17"/>
      <c r="G107" s="17" t="s">
        <v>60</v>
      </c>
      <c r="H107" s="18"/>
      <c r="I107" s="19"/>
      <c r="J107" s="20">
        <v>2</v>
      </c>
      <c r="K107" s="20"/>
      <c r="L107" s="21"/>
      <c r="M107" s="22">
        <v>3</v>
      </c>
      <c r="N107" s="22" t="s">
        <v>41</v>
      </c>
      <c r="O107" s="23"/>
      <c r="P107" s="27"/>
      <c r="Q107" s="25"/>
      <c r="R107" s="26"/>
      <c r="S107" s="25"/>
      <c r="T107" s="25"/>
      <c r="U107" s="1" t="s">
        <v>45</v>
      </c>
    </row>
    <row r="108" spans="1:21" s="14" customFormat="1" x14ac:dyDescent="0.25">
      <c r="A108" s="15" t="s">
        <v>175</v>
      </c>
      <c r="B108" s="2" t="s">
        <v>176</v>
      </c>
      <c r="C108" s="16"/>
      <c r="D108" s="17"/>
      <c r="E108" s="17"/>
      <c r="F108" s="17"/>
      <c r="G108" s="17"/>
      <c r="H108" s="18" t="s">
        <v>60</v>
      </c>
      <c r="I108" s="19"/>
      <c r="J108" s="20">
        <v>2</v>
      </c>
      <c r="K108" s="20"/>
      <c r="L108" s="21"/>
      <c r="M108" s="22">
        <v>3</v>
      </c>
      <c r="N108" s="22" t="s">
        <v>41</v>
      </c>
      <c r="O108" s="23"/>
      <c r="P108" s="27"/>
      <c r="Q108" s="25"/>
      <c r="R108" s="26"/>
      <c r="S108" s="25"/>
      <c r="T108" s="25"/>
      <c r="U108" s="1" t="s">
        <v>168</v>
      </c>
    </row>
    <row r="109" spans="1:21" s="14" customFormat="1" x14ac:dyDescent="0.25">
      <c r="A109" s="15" t="s">
        <v>177</v>
      </c>
      <c r="B109" s="2" t="s">
        <v>178</v>
      </c>
      <c r="C109" s="16"/>
      <c r="D109" s="17"/>
      <c r="E109" s="17"/>
      <c r="F109" s="17" t="s">
        <v>60</v>
      </c>
      <c r="G109" s="17"/>
      <c r="H109" s="18"/>
      <c r="I109" s="19"/>
      <c r="J109" s="20">
        <v>2</v>
      </c>
      <c r="K109" s="20"/>
      <c r="L109" s="21"/>
      <c r="M109" s="22">
        <v>3</v>
      </c>
      <c r="N109" s="22" t="s">
        <v>41</v>
      </c>
      <c r="O109" s="23"/>
      <c r="P109" s="27"/>
      <c r="Q109" s="25"/>
      <c r="R109" s="26"/>
      <c r="S109" s="25"/>
      <c r="T109" s="25"/>
      <c r="U109" s="1" t="s">
        <v>179</v>
      </c>
    </row>
    <row r="110" spans="1:21" s="14" customFormat="1" x14ac:dyDescent="0.25">
      <c r="A110" s="15" t="s">
        <v>180</v>
      </c>
      <c r="B110" s="2" t="s">
        <v>181</v>
      </c>
      <c r="C110" s="16"/>
      <c r="D110" s="17"/>
      <c r="E110" s="17"/>
      <c r="F110" s="17"/>
      <c r="G110" s="17" t="s">
        <v>60</v>
      </c>
      <c r="H110" s="18"/>
      <c r="I110" s="19"/>
      <c r="J110" s="20">
        <v>2</v>
      </c>
      <c r="K110" s="20"/>
      <c r="L110" s="21"/>
      <c r="M110" s="22">
        <v>3</v>
      </c>
      <c r="N110" s="22" t="s">
        <v>41</v>
      </c>
      <c r="O110" s="23"/>
      <c r="P110" s="26"/>
      <c r="Q110" s="25"/>
      <c r="R110" s="26"/>
      <c r="S110" s="25"/>
      <c r="T110" s="25"/>
      <c r="U110" s="44" t="s">
        <v>131</v>
      </c>
    </row>
    <row r="111" spans="1:21" s="14" customFormat="1" x14ac:dyDescent="0.25">
      <c r="A111" s="144" t="s">
        <v>25</v>
      </c>
      <c r="B111" s="145"/>
      <c r="C111" s="28"/>
      <c r="D111" s="29"/>
      <c r="E111" s="29"/>
      <c r="F111" s="29"/>
      <c r="G111" s="29"/>
      <c r="H111" s="30"/>
      <c r="I111" s="149">
        <v>4</v>
      </c>
      <c r="J111" s="150"/>
      <c r="K111" s="150"/>
      <c r="L111" s="150"/>
      <c r="M111" s="150"/>
      <c r="N111" s="151"/>
      <c r="O111" s="122"/>
      <c r="P111" s="123"/>
      <c r="Q111" s="123"/>
      <c r="R111" s="123"/>
      <c r="S111" s="123"/>
      <c r="T111" s="123"/>
      <c r="U111" s="124"/>
    </row>
    <row r="112" spans="1:21" s="14" customFormat="1" x14ac:dyDescent="0.25">
      <c r="A112" s="117" t="s">
        <v>26</v>
      </c>
      <c r="B112" s="118"/>
      <c r="C112" s="50"/>
      <c r="D112" s="51"/>
      <c r="E112" s="51"/>
      <c r="F112" s="51"/>
      <c r="G112" s="51"/>
      <c r="H112" s="52"/>
      <c r="I112" s="125">
        <v>6</v>
      </c>
      <c r="J112" s="126"/>
      <c r="K112" s="126"/>
      <c r="L112" s="126"/>
      <c r="M112" s="126"/>
      <c r="N112" s="127"/>
      <c r="O112" s="122"/>
      <c r="P112" s="123"/>
      <c r="Q112" s="123"/>
      <c r="R112" s="123"/>
      <c r="S112" s="123"/>
      <c r="T112" s="123"/>
      <c r="U112" s="124"/>
    </row>
    <row r="113" spans="1:21" s="14" customFormat="1" x14ac:dyDescent="0.25">
      <c r="A113" s="117" t="s">
        <v>27</v>
      </c>
      <c r="B113" s="118"/>
      <c r="C113" s="50"/>
      <c r="D113" s="51"/>
      <c r="E113" s="51"/>
      <c r="F113" s="51"/>
      <c r="G113" s="51"/>
      <c r="H113" s="52"/>
      <c r="I113" s="125">
        <v>0</v>
      </c>
      <c r="J113" s="126"/>
      <c r="K113" s="126"/>
      <c r="L113" s="126"/>
      <c r="M113" s="126"/>
      <c r="N113" s="127"/>
      <c r="O113" s="122"/>
      <c r="P113" s="123"/>
      <c r="Q113" s="123"/>
      <c r="R113" s="123"/>
      <c r="S113" s="123"/>
      <c r="T113" s="123"/>
      <c r="U113" s="124"/>
    </row>
    <row r="114" spans="1:21" s="14" customFormat="1" x14ac:dyDescent="0.25">
      <c r="A114" s="132" t="s">
        <v>182</v>
      </c>
      <c r="B114" s="133"/>
      <c r="C114" s="134"/>
      <c r="D114" s="135"/>
      <c r="E114" s="135"/>
      <c r="F114" s="135"/>
      <c r="G114" s="135"/>
      <c r="H114" s="136"/>
      <c r="I114" s="134"/>
      <c r="J114" s="135"/>
      <c r="K114" s="135"/>
      <c r="L114" s="135"/>
      <c r="M114" s="135"/>
      <c r="N114" s="136"/>
      <c r="O114" s="122"/>
      <c r="P114" s="123"/>
      <c r="Q114" s="123"/>
      <c r="R114" s="123"/>
      <c r="S114" s="123"/>
      <c r="T114" s="123"/>
      <c r="U114" s="124"/>
    </row>
    <row r="115" spans="1:21" s="14" customFormat="1" x14ac:dyDescent="0.25">
      <c r="A115" s="37" t="s">
        <v>183</v>
      </c>
      <c r="B115" s="57"/>
      <c r="C115" s="39"/>
      <c r="D115" s="40"/>
      <c r="E115" s="40"/>
      <c r="F115" s="40"/>
      <c r="G115" s="40"/>
      <c r="H115" s="41"/>
      <c r="I115" s="39"/>
      <c r="J115" s="40"/>
      <c r="K115" s="40"/>
      <c r="L115" s="40"/>
      <c r="M115" s="40"/>
      <c r="N115" s="41"/>
      <c r="O115" s="42"/>
      <c r="P115" s="42"/>
      <c r="Q115" s="42"/>
      <c r="R115" s="42"/>
      <c r="S115" s="42"/>
      <c r="T115" s="42"/>
      <c r="U115" s="43"/>
    </row>
    <row r="116" spans="1:21" s="14" customFormat="1" x14ac:dyDescent="0.25">
      <c r="A116" s="132" t="s">
        <v>184</v>
      </c>
      <c r="B116" s="133"/>
      <c r="C116" s="39"/>
      <c r="D116" s="40"/>
      <c r="E116" s="40"/>
      <c r="F116" s="40"/>
      <c r="G116" s="40"/>
      <c r="H116" s="41"/>
      <c r="I116" s="39"/>
      <c r="J116" s="40"/>
      <c r="K116" s="40"/>
      <c r="L116" s="40"/>
      <c r="M116" s="40"/>
      <c r="N116" s="41"/>
      <c r="O116" s="42"/>
      <c r="P116" s="42"/>
      <c r="Q116" s="42"/>
      <c r="R116" s="42"/>
      <c r="S116" s="42"/>
      <c r="T116" s="42"/>
      <c r="U116" s="43"/>
    </row>
    <row r="117" spans="1:21" s="14" customFormat="1" x14ac:dyDescent="0.25">
      <c r="A117" s="15" t="s">
        <v>185</v>
      </c>
      <c r="B117" s="2" t="s">
        <v>186</v>
      </c>
      <c r="C117" s="16"/>
      <c r="D117" s="17"/>
      <c r="E117" s="17" t="s">
        <v>60</v>
      </c>
      <c r="F117" s="17"/>
      <c r="G117" s="17"/>
      <c r="H117" s="18"/>
      <c r="I117" s="19">
        <v>2</v>
      </c>
      <c r="J117" s="20"/>
      <c r="K117" s="20"/>
      <c r="L117" s="21"/>
      <c r="M117" s="22">
        <v>3</v>
      </c>
      <c r="N117" s="22" t="s">
        <v>44</v>
      </c>
      <c r="O117" s="23"/>
      <c r="P117" s="24"/>
      <c r="Q117" s="25"/>
      <c r="R117" s="26"/>
      <c r="S117" s="25"/>
      <c r="T117" s="25"/>
      <c r="U117" s="1" t="s">
        <v>168</v>
      </c>
    </row>
    <row r="118" spans="1:21" s="14" customFormat="1" x14ac:dyDescent="0.25">
      <c r="A118" s="15" t="s">
        <v>187</v>
      </c>
      <c r="B118" s="2" t="s">
        <v>188</v>
      </c>
      <c r="C118" s="16"/>
      <c r="D118" s="17"/>
      <c r="E118" s="17"/>
      <c r="F118" s="17"/>
      <c r="G118" s="17" t="s">
        <v>60</v>
      </c>
      <c r="H118" s="18"/>
      <c r="I118" s="19">
        <v>2</v>
      </c>
      <c r="J118" s="20"/>
      <c r="K118" s="20"/>
      <c r="L118" s="21"/>
      <c r="M118" s="22">
        <v>3</v>
      </c>
      <c r="N118" s="22" t="s">
        <v>44</v>
      </c>
      <c r="O118" s="23"/>
      <c r="P118" s="27"/>
      <c r="Q118" s="25"/>
      <c r="R118" s="26"/>
      <c r="S118" s="25"/>
      <c r="T118" s="25"/>
      <c r="U118" s="1" t="s">
        <v>189</v>
      </c>
    </row>
    <row r="119" spans="1:21" s="14" customFormat="1" x14ac:dyDescent="0.25">
      <c r="A119" s="15" t="s">
        <v>190</v>
      </c>
      <c r="B119" s="2" t="s">
        <v>191</v>
      </c>
      <c r="C119" s="16"/>
      <c r="D119" s="17"/>
      <c r="E119" s="17"/>
      <c r="F119" s="17"/>
      <c r="G119" s="17"/>
      <c r="H119" s="18" t="s">
        <v>60</v>
      </c>
      <c r="I119" s="19">
        <v>2</v>
      </c>
      <c r="J119" s="20"/>
      <c r="K119" s="20"/>
      <c r="L119" s="21"/>
      <c r="M119" s="22">
        <v>3</v>
      </c>
      <c r="N119" s="22" t="s">
        <v>32</v>
      </c>
      <c r="O119" s="23"/>
      <c r="P119" s="27"/>
      <c r="Q119" s="25"/>
      <c r="R119" s="26"/>
      <c r="S119" s="25"/>
      <c r="T119" s="25"/>
      <c r="U119" s="1" t="s">
        <v>45</v>
      </c>
    </row>
    <row r="120" spans="1:21" s="14" customFormat="1" x14ac:dyDescent="0.25">
      <c r="A120" s="15" t="s">
        <v>192</v>
      </c>
      <c r="B120" s="2" t="s">
        <v>193</v>
      </c>
      <c r="C120" s="16"/>
      <c r="D120" s="17"/>
      <c r="E120" s="17"/>
      <c r="F120" s="17"/>
      <c r="G120" s="17"/>
      <c r="H120" s="18" t="s">
        <v>60</v>
      </c>
      <c r="I120" s="19">
        <v>2</v>
      </c>
      <c r="J120" s="20"/>
      <c r="K120" s="20"/>
      <c r="L120" s="21"/>
      <c r="M120" s="22">
        <v>3</v>
      </c>
      <c r="N120" s="22" t="s">
        <v>44</v>
      </c>
      <c r="O120" s="23"/>
      <c r="P120" s="27"/>
      <c r="Q120" s="25"/>
      <c r="R120" s="26"/>
      <c r="S120" s="25"/>
      <c r="T120" s="25"/>
      <c r="U120" s="1" t="s">
        <v>91</v>
      </c>
    </row>
    <row r="121" spans="1:21" s="14" customFormat="1" x14ac:dyDescent="0.25">
      <c r="A121" s="15" t="s">
        <v>194</v>
      </c>
      <c r="B121" s="2" t="s">
        <v>195</v>
      </c>
      <c r="C121" s="16"/>
      <c r="D121" s="17"/>
      <c r="E121" s="17"/>
      <c r="F121" s="17"/>
      <c r="G121" s="17" t="s">
        <v>60</v>
      </c>
      <c r="H121" s="18"/>
      <c r="I121" s="19">
        <v>2</v>
      </c>
      <c r="J121" s="20"/>
      <c r="K121" s="20"/>
      <c r="L121" s="21"/>
      <c r="M121" s="22">
        <v>3</v>
      </c>
      <c r="N121" s="22" t="s">
        <v>44</v>
      </c>
      <c r="O121" s="23"/>
      <c r="P121" s="26"/>
      <c r="Q121" s="25"/>
      <c r="R121" s="26"/>
      <c r="S121" s="25"/>
      <c r="T121" s="25"/>
      <c r="U121" s="44" t="s">
        <v>363</v>
      </c>
    </row>
    <row r="122" spans="1:21" s="14" customFormat="1" x14ac:dyDescent="0.25">
      <c r="A122" s="15" t="s">
        <v>196</v>
      </c>
      <c r="B122" s="2" t="s">
        <v>197</v>
      </c>
      <c r="C122" s="16"/>
      <c r="D122" s="17"/>
      <c r="E122" s="17"/>
      <c r="F122" s="17" t="s">
        <v>60</v>
      </c>
      <c r="G122" s="17"/>
      <c r="H122" s="18"/>
      <c r="I122" s="19">
        <v>2</v>
      </c>
      <c r="J122" s="20"/>
      <c r="K122" s="20"/>
      <c r="L122" s="21"/>
      <c r="M122" s="22">
        <v>3</v>
      </c>
      <c r="N122" s="22" t="s">
        <v>44</v>
      </c>
      <c r="O122" s="45"/>
      <c r="P122" s="46"/>
      <c r="Q122" s="25"/>
      <c r="R122" s="26"/>
      <c r="S122" s="25"/>
      <c r="T122" s="25"/>
      <c r="U122" s="44" t="s">
        <v>161</v>
      </c>
    </row>
    <row r="123" spans="1:21" s="14" customFormat="1" x14ac:dyDescent="0.25">
      <c r="A123" s="15" t="s">
        <v>198</v>
      </c>
      <c r="B123" s="2" t="s">
        <v>199</v>
      </c>
      <c r="C123" s="16"/>
      <c r="D123" s="17"/>
      <c r="E123" s="17"/>
      <c r="F123" s="17" t="s">
        <v>60</v>
      </c>
      <c r="G123" s="17"/>
      <c r="H123" s="18"/>
      <c r="I123" s="19">
        <v>2</v>
      </c>
      <c r="J123" s="20"/>
      <c r="K123" s="20"/>
      <c r="L123" s="21"/>
      <c r="M123" s="22">
        <v>3</v>
      </c>
      <c r="N123" s="22" t="s">
        <v>44</v>
      </c>
      <c r="O123" s="23"/>
      <c r="P123" s="27"/>
      <c r="Q123" s="25"/>
      <c r="R123" s="26"/>
      <c r="S123" s="25"/>
      <c r="T123" s="25"/>
      <c r="U123" s="44" t="s">
        <v>107</v>
      </c>
    </row>
    <row r="124" spans="1:21" s="14" customFormat="1" x14ac:dyDescent="0.25">
      <c r="A124" s="15" t="s">
        <v>200</v>
      </c>
      <c r="B124" s="2" t="s">
        <v>201</v>
      </c>
      <c r="C124" s="16"/>
      <c r="D124" s="17"/>
      <c r="E124" s="17"/>
      <c r="F124" s="17"/>
      <c r="G124" s="17" t="s">
        <v>60</v>
      </c>
      <c r="H124" s="18"/>
      <c r="I124" s="19"/>
      <c r="J124" s="20">
        <v>2</v>
      </c>
      <c r="K124" s="20"/>
      <c r="L124" s="21"/>
      <c r="M124" s="22">
        <v>3</v>
      </c>
      <c r="N124" s="22" t="s">
        <v>41</v>
      </c>
      <c r="O124" s="23"/>
      <c r="P124" s="27"/>
      <c r="Q124" s="25"/>
      <c r="R124" s="26"/>
      <c r="S124" s="25"/>
      <c r="T124" s="25"/>
      <c r="U124" s="44" t="s">
        <v>161</v>
      </c>
    </row>
    <row r="125" spans="1:21" s="14" customFormat="1" x14ac:dyDescent="0.25">
      <c r="A125" s="144" t="s">
        <v>25</v>
      </c>
      <c r="B125" s="145"/>
      <c r="C125" s="28"/>
      <c r="D125" s="29"/>
      <c r="E125" s="29"/>
      <c r="F125" s="29"/>
      <c r="G125" s="29"/>
      <c r="H125" s="30"/>
      <c r="I125" s="149">
        <v>6</v>
      </c>
      <c r="J125" s="150"/>
      <c r="K125" s="150"/>
      <c r="L125" s="150"/>
      <c r="M125" s="150"/>
      <c r="N125" s="151"/>
      <c r="O125" s="122"/>
      <c r="P125" s="123"/>
      <c r="Q125" s="123"/>
      <c r="R125" s="123"/>
      <c r="S125" s="123"/>
      <c r="T125" s="123"/>
      <c r="U125" s="124"/>
    </row>
    <row r="126" spans="1:21" s="14" customFormat="1" x14ac:dyDescent="0.25">
      <c r="A126" s="117" t="s">
        <v>26</v>
      </c>
      <c r="B126" s="118"/>
      <c r="C126" s="50"/>
      <c r="D126" s="51"/>
      <c r="E126" s="51"/>
      <c r="F126" s="51"/>
      <c r="G126" s="51"/>
      <c r="H126" s="52"/>
      <c r="I126" s="125">
        <v>9</v>
      </c>
      <c r="J126" s="126"/>
      <c r="K126" s="126"/>
      <c r="L126" s="126"/>
      <c r="M126" s="126"/>
      <c r="N126" s="127"/>
      <c r="O126" s="122"/>
      <c r="P126" s="123"/>
      <c r="Q126" s="123"/>
      <c r="R126" s="123"/>
      <c r="S126" s="123"/>
      <c r="T126" s="123"/>
      <c r="U126" s="124"/>
    </row>
    <row r="127" spans="1:21" s="14" customFormat="1" x14ac:dyDescent="0.25">
      <c r="A127" s="117" t="s">
        <v>27</v>
      </c>
      <c r="B127" s="118"/>
      <c r="C127" s="50"/>
      <c r="D127" s="51"/>
      <c r="E127" s="51"/>
      <c r="F127" s="51"/>
      <c r="G127" s="51"/>
      <c r="H127" s="52"/>
      <c r="I127" s="125">
        <v>3</v>
      </c>
      <c r="J127" s="126"/>
      <c r="K127" s="126"/>
      <c r="L127" s="126"/>
      <c r="M127" s="126"/>
      <c r="N127" s="127"/>
      <c r="O127" s="122"/>
      <c r="P127" s="123"/>
      <c r="Q127" s="123"/>
      <c r="R127" s="123"/>
      <c r="S127" s="123"/>
      <c r="T127" s="123"/>
      <c r="U127" s="124"/>
    </row>
    <row r="128" spans="1:21" s="14" customFormat="1" x14ac:dyDescent="0.25">
      <c r="A128" s="132" t="s">
        <v>202</v>
      </c>
      <c r="B128" s="133"/>
      <c r="C128" s="134"/>
      <c r="D128" s="135"/>
      <c r="E128" s="135"/>
      <c r="F128" s="135"/>
      <c r="G128" s="135"/>
      <c r="H128" s="136"/>
      <c r="I128" s="134"/>
      <c r="J128" s="135"/>
      <c r="K128" s="135"/>
      <c r="L128" s="135"/>
      <c r="M128" s="135"/>
      <c r="N128" s="136"/>
      <c r="O128" s="122"/>
      <c r="P128" s="123"/>
      <c r="Q128" s="123"/>
      <c r="R128" s="123"/>
      <c r="S128" s="123"/>
      <c r="T128" s="123"/>
      <c r="U128" s="124"/>
    </row>
    <row r="129" spans="1:21" s="14" customFormat="1" x14ac:dyDescent="0.25">
      <c r="A129" s="132" t="s">
        <v>30</v>
      </c>
      <c r="B129" s="133"/>
      <c r="C129" s="39"/>
      <c r="D129" s="40"/>
      <c r="E129" s="40"/>
      <c r="F129" s="40"/>
      <c r="G129" s="40"/>
      <c r="H129" s="41"/>
      <c r="I129" s="39"/>
      <c r="J129" s="40"/>
      <c r="K129" s="40"/>
      <c r="L129" s="40"/>
      <c r="M129" s="40"/>
      <c r="N129" s="41"/>
      <c r="O129" s="42"/>
      <c r="P129" s="42"/>
      <c r="Q129" s="42"/>
      <c r="R129" s="42"/>
      <c r="S129" s="42"/>
      <c r="T129" s="42"/>
      <c r="U129" s="43"/>
    </row>
    <row r="130" spans="1:21" s="14" customFormat="1" x14ac:dyDescent="0.25">
      <c r="A130" s="15" t="s">
        <v>203</v>
      </c>
      <c r="B130" s="2" t="s">
        <v>204</v>
      </c>
      <c r="C130" s="16"/>
      <c r="D130" s="17"/>
      <c r="E130" s="17" t="s">
        <v>23</v>
      </c>
      <c r="F130" s="17"/>
      <c r="G130" s="17"/>
      <c r="H130" s="18"/>
      <c r="I130" s="19">
        <v>2</v>
      </c>
      <c r="J130" s="20"/>
      <c r="K130" s="20"/>
      <c r="L130" s="21"/>
      <c r="M130" s="22">
        <v>2</v>
      </c>
      <c r="N130" s="22" t="s">
        <v>44</v>
      </c>
      <c r="O130" s="23"/>
      <c r="P130" s="24"/>
      <c r="Q130" s="25"/>
      <c r="R130" s="26"/>
      <c r="S130" s="25"/>
      <c r="T130" s="25"/>
      <c r="U130" s="1" t="s">
        <v>112</v>
      </c>
    </row>
    <row r="131" spans="1:21" s="14" customFormat="1" x14ac:dyDescent="0.25">
      <c r="A131" s="15" t="s">
        <v>205</v>
      </c>
      <c r="B131" s="2" t="s">
        <v>206</v>
      </c>
      <c r="C131" s="16"/>
      <c r="D131" s="17" t="s">
        <v>23</v>
      </c>
      <c r="E131" s="17"/>
      <c r="F131" s="17"/>
      <c r="G131" s="17"/>
      <c r="H131" s="18"/>
      <c r="I131" s="19">
        <v>2</v>
      </c>
      <c r="J131" s="20"/>
      <c r="K131" s="20"/>
      <c r="L131" s="21"/>
      <c r="M131" s="22">
        <v>2</v>
      </c>
      <c r="N131" s="22" t="s">
        <v>44</v>
      </c>
      <c r="O131" s="23"/>
      <c r="P131" s="27"/>
      <c r="Q131" s="25"/>
      <c r="R131" s="26"/>
      <c r="S131" s="25"/>
      <c r="T131" s="25"/>
      <c r="U131" s="1" t="s">
        <v>98</v>
      </c>
    </row>
    <row r="132" spans="1:21" s="14" customFormat="1" x14ac:dyDescent="0.25">
      <c r="A132" s="144" t="s">
        <v>25</v>
      </c>
      <c r="B132" s="145"/>
      <c r="C132" s="28">
        <f t="shared" ref="C132:H132" si="19">SUMIF(C130:C131,"=x",$I130:$I131)+SUMIF(C130:C131,"=x",$J130:$J131)+SUMIF(C130:C131,"=x",$K130:$K131)</f>
        <v>0</v>
      </c>
      <c r="D132" s="29">
        <f t="shared" si="19"/>
        <v>2</v>
      </c>
      <c r="E132" s="29">
        <f t="shared" si="19"/>
        <v>2</v>
      </c>
      <c r="F132" s="29">
        <f t="shared" si="19"/>
        <v>0</v>
      </c>
      <c r="G132" s="29">
        <f t="shared" si="19"/>
        <v>0</v>
      </c>
      <c r="H132" s="30">
        <f t="shared" si="19"/>
        <v>0</v>
      </c>
      <c r="I132" s="149">
        <f>SUM(C132:H132)</f>
        <v>4</v>
      </c>
      <c r="J132" s="150"/>
      <c r="K132" s="150"/>
      <c r="L132" s="150"/>
      <c r="M132" s="150"/>
      <c r="N132" s="151"/>
      <c r="O132" s="122"/>
      <c r="P132" s="123"/>
      <c r="Q132" s="123"/>
      <c r="R132" s="123"/>
      <c r="S132" s="123"/>
      <c r="T132" s="123"/>
      <c r="U132" s="124"/>
    </row>
    <row r="133" spans="1:21" s="14" customFormat="1" x14ac:dyDescent="0.25">
      <c r="A133" s="117" t="s">
        <v>26</v>
      </c>
      <c r="B133" s="118"/>
      <c r="C133" s="50">
        <f t="shared" ref="C133:H133" si="20">SUMIF(C130:C131,"=x",$M130:$M131)</f>
        <v>0</v>
      </c>
      <c r="D133" s="51">
        <f t="shared" si="20"/>
        <v>2</v>
      </c>
      <c r="E133" s="51">
        <f t="shared" si="20"/>
        <v>2</v>
      </c>
      <c r="F133" s="51">
        <f t="shared" si="20"/>
        <v>0</v>
      </c>
      <c r="G133" s="51">
        <f t="shared" si="20"/>
        <v>0</v>
      </c>
      <c r="H133" s="52">
        <f t="shared" si="20"/>
        <v>0</v>
      </c>
      <c r="I133" s="125">
        <f>SUM(C133:H133)</f>
        <v>4</v>
      </c>
      <c r="J133" s="126"/>
      <c r="K133" s="126"/>
      <c r="L133" s="126"/>
      <c r="M133" s="126"/>
      <c r="N133" s="127"/>
      <c r="O133" s="122"/>
      <c r="P133" s="123"/>
      <c r="Q133" s="123"/>
      <c r="R133" s="123"/>
      <c r="S133" s="123"/>
      <c r="T133" s="123"/>
      <c r="U133" s="124"/>
    </row>
    <row r="134" spans="1:21" s="14" customFormat="1" x14ac:dyDescent="0.25">
      <c r="A134" s="117" t="s">
        <v>27</v>
      </c>
      <c r="B134" s="118"/>
      <c r="C134" s="50"/>
      <c r="D134" s="51"/>
      <c r="E134" s="51"/>
      <c r="F134" s="51"/>
      <c r="G134" s="51"/>
      <c r="H134" s="52"/>
      <c r="I134" s="125">
        <v>2</v>
      </c>
      <c r="J134" s="126"/>
      <c r="K134" s="126"/>
      <c r="L134" s="126"/>
      <c r="M134" s="126"/>
      <c r="N134" s="127"/>
      <c r="O134" s="122"/>
      <c r="P134" s="123"/>
      <c r="Q134" s="123"/>
      <c r="R134" s="123"/>
      <c r="S134" s="123"/>
      <c r="T134" s="123"/>
      <c r="U134" s="124"/>
    </row>
    <row r="135" spans="1:21" s="14" customFormat="1" x14ac:dyDescent="0.25">
      <c r="A135" s="132" t="s">
        <v>149</v>
      </c>
      <c r="B135" s="133"/>
      <c r="C135" s="39"/>
      <c r="D135" s="40"/>
      <c r="E135" s="40"/>
      <c r="F135" s="40"/>
      <c r="G135" s="40"/>
      <c r="H135" s="41"/>
      <c r="I135" s="39"/>
      <c r="J135" s="40"/>
      <c r="K135" s="40"/>
      <c r="L135" s="40"/>
      <c r="M135" s="40"/>
      <c r="N135" s="41"/>
      <c r="O135" s="42"/>
      <c r="P135" s="42"/>
      <c r="Q135" s="42"/>
      <c r="R135" s="42"/>
      <c r="S135" s="42"/>
      <c r="T135" s="42"/>
      <c r="U135" s="43"/>
    </row>
    <row r="136" spans="1:21" s="14" customFormat="1" x14ac:dyDescent="0.25">
      <c r="A136" s="15" t="s">
        <v>207</v>
      </c>
      <c r="B136" s="2" t="s">
        <v>208</v>
      </c>
      <c r="C136" s="16"/>
      <c r="D136" s="17"/>
      <c r="E136" s="17"/>
      <c r="F136" s="17" t="s">
        <v>60</v>
      </c>
      <c r="G136" s="17"/>
      <c r="H136" s="18"/>
      <c r="I136" s="19">
        <v>2</v>
      </c>
      <c r="J136" s="20"/>
      <c r="K136" s="20"/>
      <c r="L136" s="21"/>
      <c r="M136" s="22">
        <v>2</v>
      </c>
      <c r="N136" s="22" t="s">
        <v>44</v>
      </c>
      <c r="O136" s="23"/>
      <c r="P136" s="24"/>
      <c r="Q136" s="25"/>
      <c r="R136" s="26"/>
      <c r="S136" s="25"/>
      <c r="T136" s="25"/>
      <c r="U136" s="1" t="s">
        <v>98</v>
      </c>
    </row>
    <row r="137" spans="1:21" s="14" customFormat="1" x14ac:dyDescent="0.25">
      <c r="A137" s="15" t="s">
        <v>209</v>
      </c>
      <c r="B137" s="2" t="s">
        <v>210</v>
      </c>
      <c r="C137" s="16"/>
      <c r="D137" s="17"/>
      <c r="E137" s="17"/>
      <c r="F137" s="17" t="s">
        <v>60</v>
      </c>
      <c r="G137" s="17"/>
      <c r="H137" s="18"/>
      <c r="I137" s="19">
        <v>2</v>
      </c>
      <c r="J137" s="20"/>
      <c r="K137" s="20"/>
      <c r="L137" s="21"/>
      <c r="M137" s="22">
        <v>2</v>
      </c>
      <c r="N137" s="22" t="s">
        <v>44</v>
      </c>
      <c r="O137" s="23"/>
      <c r="P137" s="27"/>
      <c r="Q137" s="25"/>
      <c r="R137" s="26"/>
      <c r="S137" s="25"/>
      <c r="T137" s="25"/>
      <c r="U137" s="44" t="s">
        <v>299</v>
      </c>
    </row>
    <row r="138" spans="1:21" s="14" customFormat="1" x14ac:dyDescent="0.25">
      <c r="A138" s="144" t="s">
        <v>25</v>
      </c>
      <c r="B138" s="145"/>
      <c r="C138" s="28"/>
      <c r="D138" s="29"/>
      <c r="E138" s="29"/>
      <c r="F138" s="29"/>
      <c r="G138" s="29"/>
      <c r="H138" s="30"/>
      <c r="I138" s="149">
        <v>2</v>
      </c>
      <c r="J138" s="150"/>
      <c r="K138" s="150"/>
      <c r="L138" s="150"/>
      <c r="M138" s="150"/>
      <c r="N138" s="151"/>
      <c r="O138" s="122"/>
      <c r="P138" s="123"/>
      <c r="Q138" s="123"/>
      <c r="R138" s="123"/>
      <c r="S138" s="123"/>
      <c r="T138" s="123"/>
      <c r="U138" s="124"/>
    </row>
    <row r="139" spans="1:21" s="14" customFormat="1" x14ac:dyDescent="0.25">
      <c r="A139" s="117" t="s">
        <v>26</v>
      </c>
      <c r="B139" s="118"/>
      <c r="C139" s="50"/>
      <c r="D139" s="51"/>
      <c r="E139" s="51"/>
      <c r="F139" s="51"/>
      <c r="G139" s="51"/>
      <c r="H139" s="52"/>
      <c r="I139" s="125">
        <v>2</v>
      </c>
      <c r="J139" s="126"/>
      <c r="K139" s="126"/>
      <c r="L139" s="126"/>
      <c r="M139" s="126"/>
      <c r="N139" s="127"/>
      <c r="O139" s="122"/>
      <c r="P139" s="123"/>
      <c r="Q139" s="123"/>
      <c r="R139" s="123"/>
      <c r="S139" s="123"/>
      <c r="T139" s="123"/>
      <c r="U139" s="124"/>
    </row>
    <row r="140" spans="1:21" s="14" customFormat="1" x14ac:dyDescent="0.25">
      <c r="A140" s="117" t="s">
        <v>27</v>
      </c>
      <c r="B140" s="118"/>
      <c r="C140" s="50"/>
      <c r="D140" s="51"/>
      <c r="E140" s="51"/>
      <c r="F140" s="51"/>
      <c r="G140" s="51"/>
      <c r="H140" s="52"/>
      <c r="I140" s="125">
        <v>2</v>
      </c>
      <c r="J140" s="126"/>
      <c r="K140" s="126"/>
      <c r="L140" s="126"/>
      <c r="M140" s="126"/>
      <c r="N140" s="127"/>
      <c r="O140" s="122"/>
      <c r="P140" s="123"/>
      <c r="Q140" s="123"/>
      <c r="R140" s="123"/>
      <c r="S140" s="123"/>
      <c r="T140" s="123"/>
      <c r="U140" s="124"/>
    </row>
    <row r="141" spans="1:21" s="14" customFormat="1" x14ac:dyDescent="0.25">
      <c r="A141" s="132" t="s">
        <v>211</v>
      </c>
      <c r="B141" s="133"/>
      <c r="C141" s="134"/>
      <c r="D141" s="135"/>
      <c r="E141" s="135"/>
      <c r="F141" s="135"/>
      <c r="G141" s="135"/>
      <c r="H141" s="136"/>
      <c r="I141" s="134"/>
      <c r="J141" s="135"/>
      <c r="K141" s="135"/>
      <c r="L141" s="135"/>
      <c r="M141" s="135"/>
      <c r="N141" s="136"/>
      <c r="O141" s="122"/>
      <c r="P141" s="123"/>
      <c r="Q141" s="123"/>
      <c r="R141" s="123"/>
      <c r="S141" s="123"/>
      <c r="T141" s="123"/>
      <c r="U141" s="124"/>
    </row>
    <row r="142" spans="1:21" s="14" customFormat="1" x14ac:dyDescent="0.25">
      <c r="A142" s="132" t="s">
        <v>30</v>
      </c>
      <c r="B142" s="133"/>
      <c r="C142" s="39"/>
      <c r="D142" s="40"/>
      <c r="E142" s="40"/>
      <c r="F142" s="40"/>
      <c r="G142" s="40"/>
      <c r="H142" s="41"/>
      <c r="I142" s="39"/>
      <c r="J142" s="40"/>
      <c r="K142" s="40"/>
      <c r="L142" s="40"/>
      <c r="M142" s="40"/>
      <c r="N142" s="41"/>
      <c r="O142" s="42"/>
      <c r="P142" s="42"/>
      <c r="Q142" s="42"/>
      <c r="R142" s="42"/>
      <c r="S142" s="42"/>
      <c r="T142" s="42"/>
      <c r="U142" s="43"/>
    </row>
    <row r="143" spans="1:21" s="14" customFormat="1" x14ac:dyDescent="0.25">
      <c r="A143" s="15" t="s">
        <v>212</v>
      </c>
      <c r="B143" s="2" t="s">
        <v>213</v>
      </c>
      <c r="C143" s="16"/>
      <c r="D143" s="17"/>
      <c r="E143" s="17"/>
      <c r="F143" s="17" t="s">
        <v>23</v>
      </c>
      <c r="G143" s="17"/>
      <c r="H143" s="18"/>
      <c r="I143" s="19"/>
      <c r="J143" s="20" t="s">
        <v>214</v>
      </c>
      <c r="K143" s="20"/>
      <c r="L143" s="21"/>
      <c r="M143" s="22">
        <v>3</v>
      </c>
      <c r="N143" s="22" t="s">
        <v>215</v>
      </c>
      <c r="O143" s="23"/>
      <c r="P143" s="24"/>
      <c r="Q143" s="25"/>
      <c r="R143" s="26"/>
      <c r="S143" s="25"/>
      <c r="T143" s="25"/>
      <c r="U143" s="1" t="s">
        <v>161</v>
      </c>
    </row>
    <row r="144" spans="1:21" s="14" customFormat="1" x14ac:dyDescent="0.25">
      <c r="A144" s="15" t="s">
        <v>216</v>
      </c>
      <c r="B144" s="2" t="s">
        <v>217</v>
      </c>
      <c r="C144" s="16"/>
      <c r="D144" s="17"/>
      <c r="E144" s="17"/>
      <c r="F144" s="17" t="s">
        <v>23</v>
      </c>
      <c r="G144" s="17"/>
      <c r="H144" s="18"/>
      <c r="I144" s="19"/>
      <c r="J144" s="20" t="s">
        <v>214</v>
      </c>
      <c r="K144" s="20"/>
      <c r="L144" s="21"/>
      <c r="M144" s="22">
        <v>3</v>
      </c>
      <c r="N144" s="22" t="s">
        <v>215</v>
      </c>
      <c r="O144" s="23"/>
      <c r="P144" s="27"/>
      <c r="Q144" s="25"/>
      <c r="R144" s="26"/>
      <c r="S144" s="25"/>
      <c r="T144" s="25"/>
      <c r="U144" s="1" t="s">
        <v>112</v>
      </c>
    </row>
    <row r="145" spans="1:21" s="14" customFormat="1" x14ac:dyDescent="0.25">
      <c r="A145" s="15" t="s">
        <v>218</v>
      </c>
      <c r="B145" s="2" t="s">
        <v>219</v>
      </c>
      <c r="C145" s="16"/>
      <c r="D145" s="17"/>
      <c r="E145" s="17"/>
      <c r="F145" s="17" t="s">
        <v>23</v>
      </c>
      <c r="G145" s="17"/>
      <c r="H145" s="18"/>
      <c r="I145" s="19"/>
      <c r="J145" s="20" t="s">
        <v>220</v>
      </c>
      <c r="K145" s="20"/>
      <c r="L145" s="21"/>
      <c r="M145" s="22">
        <v>4</v>
      </c>
      <c r="N145" s="22" t="s">
        <v>215</v>
      </c>
      <c r="O145" s="23"/>
      <c r="P145" s="27"/>
      <c r="Q145" s="25"/>
      <c r="R145" s="26"/>
      <c r="S145" s="25"/>
      <c r="T145" s="25"/>
      <c r="U145" s="1" t="s">
        <v>161</v>
      </c>
    </row>
    <row r="146" spans="1:21" s="14" customFormat="1" x14ac:dyDescent="0.25">
      <c r="A146" s="15" t="s">
        <v>221</v>
      </c>
      <c r="B146" s="2" t="s">
        <v>222</v>
      </c>
      <c r="C146" s="16"/>
      <c r="D146" s="17"/>
      <c r="E146" s="17"/>
      <c r="F146" s="17" t="s">
        <v>23</v>
      </c>
      <c r="G146" s="17"/>
      <c r="H146" s="18"/>
      <c r="I146" s="19"/>
      <c r="J146" s="20" t="s">
        <v>220</v>
      </c>
      <c r="K146" s="20"/>
      <c r="L146" s="21"/>
      <c r="M146" s="22">
        <v>4</v>
      </c>
      <c r="N146" s="22" t="s">
        <v>215</v>
      </c>
      <c r="O146" s="23"/>
      <c r="P146" s="27"/>
      <c r="Q146" s="25"/>
      <c r="R146" s="26"/>
      <c r="S146" s="25"/>
      <c r="T146" s="25"/>
      <c r="U146" s="1" t="s">
        <v>112</v>
      </c>
    </row>
    <row r="147" spans="1:21" s="14" customFormat="1" x14ac:dyDescent="0.25">
      <c r="A147" s="15" t="s">
        <v>223</v>
      </c>
      <c r="B147" s="2" t="s">
        <v>224</v>
      </c>
      <c r="C147" s="16"/>
      <c r="D147" s="17" t="s">
        <v>23</v>
      </c>
      <c r="E147" s="17"/>
      <c r="F147" s="17"/>
      <c r="G147" s="17"/>
      <c r="H147" s="18"/>
      <c r="I147" s="19"/>
      <c r="J147" s="20" t="s">
        <v>214</v>
      </c>
      <c r="K147" s="20"/>
      <c r="L147" s="21"/>
      <c r="M147" s="22">
        <v>2</v>
      </c>
      <c r="N147" s="22" t="s">
        <v>215</v>
      </c>
      <c r="O147" s="23"/>
      <c r="P147" s="26"/>
      <c r="Q147" s="25"/>
      <c r="R147" s="26"/>
      <c r="S147" s="25"/>
      <c r="T147" s="25"/>
      <c r="U147" s="44" t="s">
        <v>225</v>
      </c>
    </row>
    <row r="148" spans="1:21" s="14" customFormat="1" x14ac:dyDescent="0.25">
      <c r="A148" s="144" t="s">
        <v>25</v>
      </c>
      <c r="B148" s="145"/>
      <c r="C148" s="28"/>
      <c r="D148" s="29"/>
      <c r="E148" s="29"/>
      <c r="F148" s="29"/>
      <c r="G148" s="29"/>
      <c r="H148" s="30"/>
      <c r="I148" s="149">
        <v>6</v>
      </c>
      <c r="J148" s="150"/>
      <c r="K148" s="150"/>
      <c r="L148" s="150"/>
      <c r="M148" s="150"/>
      <c r="N148" s="151"/>
      <c r="O148" s="122"/>
      <c r="P148" s="123"/>
      <c r="Q148" s="123"/>
      <c r="R148" s="123"/>
      <c r="S148" s="123"/>
      <c r="T148" s="123"/>
      <c r="U148" s="124"/>
    </row>
    <row r="149" spans="1:21" s="14" customFormat="1" x14ac:dyDescent="0.25">
      <c r="A149" s="117" t="s">
        <v>26</v>
      </c>
      <c r="B149" s="118"/>
      <c r="C149" s="50"/>
      <c r="D149" s="51"/>
      <c r="E149" s="51"/>
      <c r="F149" s="51"/>
      <c r="G149" s="51"/>
      <c r="H149" s="52"/>
      <c r="I149" s="125">
        <v>16</v>
      </c>
      <c r="J149" s="126"/>
      <c r="K149" s="126"/>
      <c r="L149" s="126"/>
      <c r="M149" s="126"/>
      <c r="N149" s="127"/>
      <c r="O149" s="122"/>
      <c r="P149" s="123"/>
      <c r="Q149" s="123"/>
      <c r="R149" s="123"/>
      <c r="S149" s="123"/>
      <c r="T149" s="123"/>
      <c r="U149" s="124"/>
    </row>
    <row r="150" spans="1:21" s="14" customFormat="1" x14ac:dyDescent="0.25">
      <c r="A150" s="117" t="s">
        <v>27</v>
      </c>
      <c r="B150" s="118"/>
      <c r="C150" s="50"/>
      <c r="D150" s="51"/>
      <c r="E150" s="51"/>
      <c r="F150" s="51"/>
      <c r="G150" s="51"/>
      <c r="H150" s="52"/>
      <c r="I150" s="125">
        <v>0</v>
      </c>
      <c r="J150" s="126"/>
      <c r="K150" s="126"/>
      <c r="L150" s="126"/>
      <c r="M150" s="126"/>
      <c r="N150" s="127"/>
      <c r="O150" s="122"/>
      <c r="P150" s="123"/>
      <c r="Q150" s="123"/>
      <c r="R150" s="123"/>
      <c r="S150" s="123"/>
      <c r="T150" s="123"/>
      <c r="U150" s="124"/>
    </row>
    <row r="151" spans="1:21" s="14" customFormat="1" x14ac:dyDescent="0.25">
      <c r="A151" s="63"/>
      <c r="B151" s="64" t="s">
        <v>226</v>
      </c>
      <c r="C151" s="65"/>
      <c r="D151" s="66"/>
      <c r="E151" s="66"/>
      <c r="F151" s="66"/>
      <c r="G151" s="66"/>
      <c r="H151" s="67"/>
      <c r="I151" s="68"/>
      <c r="J151" s="69"/>
      <c r="K151" s="69"/>
      <c r="L151" s="69"/>
      <c r="M151" s="69"/>
      <c r="N151" s="70"/>
      <c r="O151" s="71"/>
      <c r="P151" s="42"/>
      <c r="Q151" s="42"/>
      <c r="R151" s="42"/>
      <c r="S151" s="42"/>
      <c r="T151" s="42"/>
      <c r="U151" s="43"/>
    </row>
    <row r="152" spans="1:21" s="14" customFormat="1" x14ac:dyDescent="0.25">
      <c r="A152" s="132" t="s">
        <v>227</v>
      </c>
      <c r="B152" s="133"/>
      <c r="C152" s="134"/>
      <c r="D152" s="135"/>
      <c r="E152" s="135"/>
      <c r="F152" s="135"/>
      <c r="G152" s="135"/>
      <c r="H152" s="136"/>
      <c r="I152" s="134"/>
      <c r="J152" s="135"/>
      <c r="K152" s="135"/>
      <c r="L152" s="135"/>
      <c r="M152" s="135"/>
      <c r="N152" s="136"/>
      <c r="O152" s="122"/>
      <c r="P152" s="123"/>
      <c r="Q152" s="123"/>
      <c r="R152" s="123"/>
      <c r="S152" s="123"/>
      <c r="T152" s="123"/>
      <c r="U152" s="124"/>
    </row>
    <row r="153" spans="1:21" s="14" customFormat="1" ht="15" x14ac:dyDescent="0.25">
      <c r="A153" s="132" t="s">
        <v>228</v>
      </c>
      <c r="B153" s="152"/>
      <c r="C153" s="39"/>
      <c r="D153" s="40"/>
      <c r="E153" s="40"/>
      <c r="F153" s="40"/>
      <c r="G153" s="40"/>
      <c r="H153" s="41"/>
      <c r="I153" s="39"/>
      <c r="J153" s="40"/>
      <c r="K153" s="40"/>
      <c r="L153" s="40"/>
      <c r="M153" s="40"/>
      <c r="N153" s="41"/>
      <c r="O153" s="42"/>
      <c r="P153" s="42"/>
      <c r="Q153" s="42"/>
      <c r="R153" s="42"/>
      <c r="S153" s="42"/>
      <c r="T153" s="42"/>
      <c r="U153" s="43"/>
    </row>
    <row r="154" spans="1:21" s="97" customFormat="1" ht="12.75" customHeight="1" x14ac:dyDescent="0.25">
      <c r="A154" s="132" t="s">
        <v>369</v>
      </c>
      <c r="B154" s="152"/>
      <c r="C154" s="104"/>
      <c r="D154" s="105"/>
      <c r="E154" s="105"/>
      <c r="F154" s="105"/>
      <c r="G154" s="105"/>
      <c r="H154" s="106"/>
      <c r="I154" s="104"/>
      <c r="J154" s="105"/>
      <c r="K154" s="105"/>
      <c r="L154" s="105"/>
      <c r="M154" s="105"/>
      <c r="N154" s="106"/>
      <c r="O154" s="102"/>
      <c r="P154" s="102"/>
      <c r="Q154" s="102"/>
      <c r="R154" s="102"/>
      <c r="S154" s="102"/>
      <c r="T154" s="102"/>
      <c r="U154" s="103"/>
    </row>
    <row r="155" spans="1:21" s="14" customFormat="1" x14ac:dyDescent="0.25">
      <c r="A155" s="132" t="s">
        <v>30</v>
      </c>
      <c r="B155" s="133"/>
      <c r="C155" s="39"/>
      <c r="D155" s="40"/>
      <c r="E155" s="40"/>
      <c r="F155" s="40"/>
      <c r="G155" s="40"/>
      <c r="H155" s="41"/>
      <c r="I155" s="39"/>
      <c r="J155" s="40"/>
      <c r="K155" s="40"/>
      <c r="L155" s="40"/>
      <c r="M155" s="40"/>
      <c r="N155" s="41"/>
      <c r="O155" s="42"/>
      <c r="P155" s="42"/>
      <c r="Q155" s="42"/>
      <c r="R155" s="42"/>
      <c r="S155" s="42"/>
      <c r="T155" s="42"/>
      <c r="U155" s="43"/>
    </row>
    <row r="156" spans="1:21" s="14" customFormat="1" x14ac:dyDescent="0.25">
      <c r="A156" s="15" t="s">
        <v>229</v>
      </c>
      <c r="B156" s="2" t="s">
        <v>230</v>
      </c>
      <c r="C156" s="16"/>
      <c r="D156" s="17"/>
      <c r="E156" s="17"/>
      <c r="F156" s="17"/>
      <c r="G156" s="17" t="s">
        <v>23</v>
      </c>
      <c r="H156" s="18"/>
      <c r="I156" s="19">
        <v>2</v>
      </c>
      <c r="J156" s="20"/>
      <c r="K156" s="20"/>
      <c r="L156" s="21"/>
      <c r="M156" s="22">
        <v>2</v>
      </c>
      <c r="N156" s="22" t="s">
        <v>44</v>
      </c>
      <c r="O156" s="23"/>
      <c r="P156" s="24"/>
      <c r="Q156" s="25"/>
      <c r="R156" s="26"/>
      <c r="S156" s="25"/>
      <c r="T156" s="25"/>
      <c r="U156" s="1" t="s">
        <v>117</v>
      </c>
    </row>
    <row r="157" spans="1:21" s="14" customFormat="1" x14ac:dyDescent="0.25">
      <c r="A157" s="15" t="s">
        <v>231</v>
      </c>
      <c r="B157" s="2" t="s">
        <v>232</v>
      </c>
      <c r="C157" s="16"/>
      <c r="D157" s="17"/>
      <c r="E157" s="17"/>
      <c r="F157" s="17" t="s">
        <v>23</v>
      </c>
      <c r="G157" s="17"/>
      <c r="H157" s="18"/>
      <c r="I157" s="19">
        <v>2</v>
      </c>
      <c r="J157" s="20"/>
      <c r="K157" s="20"/>
      <c r="L157" s="21"/>
      <c r="M157" s="22">
        <v>2</v>
      </c>
      <c r="N157" s="22" t="s">
        <v>44</v>
      </c>
      <c r="O157" s="56" t="s">
        <v>126</v>
      </c>
      <c r="P157" s="27" t="s">
        <v>127</v>
      </c>
      <c r="Q157" s="72" t="s">
        <v>233</v>
      </c>
      <c r="R157" s="73" t="s">
        <v>234</v>
      </c>
      <c r="S157" s="25"/>
      <c r="T157" s="25"/>
      <c r="U157" s="1" t="s">
        <v>128</v>
      </c>
    </row>
    <row r="158" spans="1:21" s="14" customFormat="1" x14ac:dyDescent="0.25">
      <c r="A158" s="15" t="s">
        <v>233</v>
      </c>
      <c r="B158" s="2" t="s">
        <v>234</v>
      </c>
      <c r="C158" s="16"/>
      <c r="D158" s="17"/>
      <c r="E158" s="17"/>
      <c r="F158" s="17" t="s">
        <v>23</v>
      </c>
      <c r="G158" s="17"/>
      <c r="H158" s="18"/>
      <c r="I158" s="19"/>
      <c r="J158" s="20"/>
      <c r="K158" s="20">
        <v>1</v>
      </c>
      <c r="L158" s="21"/>
      <c r="M158" s="22">
        <v>2</v>
      </c>
      <c r="N158" s="22" t="s">
        <v>41</v>
      </c>
      <c r="O158" s="56" t="s">
        <v>126</v>
      </c>
      <c r="P158" s="27" t="s">
        <v>127</v>
      </c>
      <c r="Q158" s="25"/>
      <c r="R158" s="26"/>
      <c r="S158" s="25"/>
      <c r="T158" s="25"/>
      <c r="U158" s="1" t="s">
        <v>128</v>
      </c>
    </row>
    <row r="159" spans="1:21" s="14" customFormat="1" x14ac:dyDescent="0.25">
      <c r="A159" s="15" t="s">
        <v>235</v>
      </c>
      <c r="B159" s="2" t="s">
        <v>236</v>
      </c>
      <c r="C159" s="16"/>
      <c r="D159" s="17"/>
      <c r="E159" s="17" t="s">
        <v>23</v>
      </c>
      <c r="F159" s="17"/>
      <c r="G159" s="17"/>
      <c r="H159" s="18"/>
      <c r="I159" s="19"/>
      <c r="J159" s="20"/>
      <c r="K159" s="20">
        <v>1</v>
      </c>
      <c r="L159" s="21"/>
      <c r="M159" s="22">
        <v>1</v>
      </c>
      <c r="N159" s="22" t="s">
        <v>41</v>
      </c>
      <c r="O159" s="23"/>
      <c r="P159" s="27"/>
      <c r="Q159" s="25"/>
      <c r="R159" s="26"/>
      <c r="S159" s="25"/>
      <c r="T159" s="25"/>
      <c r="U159" s="1" t="s">
        <v>128</v>
      </c>
    </row>
    <row r="160" spans="1:21" s="14" customFormat="1" x14ac:dyDescent="0.25">
      <c r="A160" s="15" t="s">
        <v>237</v>
      </c>
      <c r="B160" s="2" t="s">
        <v>238</v>
      </c>
      <c r="C160" s="16"/>
      <c r="D160" s="17"/>
      <c r="E160" s="17"/>
      <c r="F160" s="17"/>
      <c r="G160" s="17" t="s">
        <v>23</v>
      </c>
      <c r="H160" s="18"/>
      <c r="I160" s="19"/>
      <c r="J160" s="20"/>
      <c r="K160" s="20">
        <v>2</v>
      </c>
      <c r="L160" s="21"/>
      <c r="M160" s="22">
        <v>2</v>
      </c>
      <c r="N160" s="22" t="s">
        <v>41</v>
      </c>
      <c r="O160" s="23"/>
      <c r="P160" s="26"/>
      <c r="Q160" s="25"/>
      <c r="R160" s="26"/>
      <c r="S160" s="25"/>
      <c r="T160" s="25"/>
      <c r="U160" s="44" t="s">
        <v>4</v>
      </c>
    </row>
    <row r="161" spans="1:21" s="14" customFormat="1" x14ac:dyDescent="0.25">
      <c r="A161" s="15" t="s">
        <v>239</v>
      </c>
      <c r="B161" s="2" t="s">
        <v>240</v>
      </c>
      <c r="C161" s="16"/>
      <c r="D161" s="17"/>
      <c r="E161" s="17"/>
      <c r="F161" s="17" t="s">
        <v>23</v>
      </c>
      <c r="G161" s="17"/>
      <c r="H161" s="18"/>
      <c r="I161" s="19"/>
      <c r="J161" s="20">
        <v>1</v>
      </c>
      <c r="K161" s="20"/>
      <c r="L161" s="21"/>
      <c r="M161" s="22">
        <v>2</v>
      </c>
      <c r="N161" s="22" t="s">
        <v>41</v>
      </c>
      <c r="O161" s="45"/>
      <c r="P161" s="46"/>
      <c r="Q161" s="25"/>
      <c r="R161" s="26"/>
      <c r="S161" s="25"/>
      <c r="T161" s="25"/>
      <c r="U161" s="1" t="s">
        <v>117</v>
      </c>
    </row>
    <row r="162" spans="1:21" s="14" customFormat="1" x14ac:dyDescent="0.25">
      <c r="A162" s="15" t="s">
        <v>241</v>
      </c>
      <c r="B162" s="2" t="s">
        <v>242</v>
      </c>
      <c r="C162" s="16"/>
      <c r="D162" s="17"/>
      <c r="E162" s="17"/>
      <c r="F162" s="17" t="s">
        <v>23</v>
      </c>
      <c r="G162" s="17"/>
      <c r="H162" s="18"/>
      <c r="I162" s="19"/>
      <c r="J162" s="20">
        <v>1</v>
      </c>
      <c r="K162" s="20"/>
      <c r="L162" s="21"/>
      <c r="M162" s="22">
        <v>2</v>
      </c>
      <c r="N162" s="22" t="s">
        <v>41</v>
      </c>
      <c r="O162" s="23"/>
      <c r="P162" s="27"/>
      <c r="Q162" s="25"/>
      <c r="R162" s="26"/>
      <c r="S162" s="25"/>
      <c r="T162" s="25"/>
      <c r="U162" s="44" t="s">
        <v>131</v>
      </c>
    </row>
    <row r="163" spans="1:21" s="14" customFormat="1" x14ac:dyDescent="0.25">
      <c r="A163" s="15" t="s">
        <v>243</v>
      </c>
      <c r="B163" s="2" t="s">
        <v>244</v>
      </c>
      <c r="C163" s="16"/>
      <c r="D163" s="17"/>
      <c r="E163" s="17"/>
      <c r="F163" s="17" t="s">
        <v>23</v>
      </c>
      <c r="G163" s="17"/>
      <c r="H163" s="18"/>
      <c r="I163" s="19"/>
      <c r="J163" s="20">
        <v>1</v>
      </c>
      <c r="K163" s="20"/>
      <c r="L163" s="21"/>
      <c r="M163" s="22">
        <v>1</v>
      </c>
      <c r="N163" s="22" t="s">
        <v>41</v>
      </c>
      <c r="O163" s="23"/>
      <c r="P163" s="27"/>
      <c r="Q163" s="25"/>
      <c r="R163" s="26"/>
      <c r="S163" s="25"/>
      <c r="T163" s="25"/>
      <c r="U163" s="1" t="s">
        <v>245</v>
      </c>
    </row>
    <row r="164" spans="1:21" s="14" customFormat="1" x14ac:dyDescent="0.25">
      <c r="A164" s="144" t="s">
        <v>25</v>
      </c>
      <c r="B164" s="145"/>
      <c r="C164" s="28">
        <f t="shared" ref="C164:H164" si="21">SUMIF(C156:C163,"=x",$I156:$I163)+SUMIF(C156:C163,"=x",$J156:$J163)+SUMIF(C156:C163,"=x",$K156:$K163)</f>
        <v>0</v>
      </c>
      <c r="D164" s="29">
        <f t="shared" si="21"/>
        <v>0</v>
      </c>
      <c r="E164" s="29">
        <f t="shared" si="21"/>
        <v>1</v>
      </c>
      <c r="F164" s="29">
        <f t="shared" si="21"/>
        <v>6</v>
      </c>
      <c r="G164" s="29">
        <f t="shared" si="21"/>
        <v>4</v>
      </c>
      <c r="H164" s="30">
        <f t="shared" si="21"/>
        <v>0</v>
      </c>
      <c r="I164" s="149">
        <f>SUM(C164:H164)</f>
        <v>11</v>
      </c>
      <c r="J164" s="150"/>
      <c r="K164" s="150"/>
      <c r="L164" s="150"/>
      <c r="M164" s="150"/>
      <c r="N164" s="151"/>
      <c r="O164" s="122"/>
      <c r="P164" s="123"/>
      <c r="Q164" s="123"/>
      <c r="R164" s="123"/>
      <c r="S164" s="123"/>
      <c r="T164" s="123"/>
      <c r="U164" s="124"/>
    </row>
    <row r="165" spans="1:21" s="14" customFormat="1" x14ac:dyDescent="0.25">
      <c r="A165" s="117" t="s">
        <v>26</v>
      </c>
      <c r="B165" s="118"/>
      <c r="C165" s="50">
        <f t="shared" ref="C165:H165" si="22">SUMIF(C156:C163,"=x",$M156:$M163)</f>
        <v>0</v>
      </c>
      <c r="D165" s="51">
        <f t="shared" si="22"/>
        <v>0</v>
      </c>
      <c r="E165" s="51">
        <f t="shared" si="22"/>
        <v>1</v>
      </c>
      <c r="F165" s="51">
        <f t="shared" si="22"/>
        <v>9</v>
      </c>
      <c r="G165" s="51">
        <f t="shared" si="22"/>
        <v>4</v>
      </c>
      <c r="H165" s="52">
        <f t="shared" si="22"/>
        <v>0</v>
      </c>
      <c r="I165" s="125">
        <f>SUM(C165:H165)</f>
        <v>14</v>
      </c>
      <c r="J165" s="126"/>
      <c r="K165" s="126"/>
      <c r="L165" s="126"/>
      <c r="M165" s="126"/>
      <c r="N165" s="127"/>
      <c r="O165" s="122"/>
      <c r="P165" s="123"/>
      <c r="Q165" s="123"/>
      <c r="R165" s="123"/>
      <c r="S165" s="123"/>
      <c r="T165" s="123"/>
      <c r="U165" s="124"/>
    </row>
    <row r="166" spans="1:21" s="14" customFormat="1" x14ac:dyDescent="0.25">
      <c r="A166" s="117" t="s">
        <v>27</v>
      </c>
      <c r="B166" s="118"/>
      <c r="C166" s="50"/>
      <c r="D166" s="51"/>
      <c r="E166" s="51"/>
      <c r="F166" s="51"/>
      <c r="G166" s="51"/>
      <c r="H166" s="52"/>
      <c r="I166" s="125">
        <v>2</v>
      </c>
      <c r="J166" s="126"/>
      <c r="K166" s="126"/>
      <c r="L166" s="126"/>
      <c r="M166" s="126"/>
      <c r="N166" s="127"/>
      <c r="O166" s="122"/>
      <c r="P166" s="123"/>
      <c r="Q166" s="123"/>
      <c r="R166" s="123"/>
      <c r="S166" s="123"/>
      <c r="T166" s="123"/>
      <c r="U166" s="124"/>
    </row>
    <row r="167" spans="1:21" s="14" customFormat="1" x14ac:dyDescent="0.25">
      <c r="A167" s="132" t="s">
        <v>95</v>
      </c>
      <c r="B167" s="133"/>
      <c r="C167" s="39"/>
      <c r="D167" s="40"/>
      <c r="E167" s="40"/>
      <c r="F167" s="40"/>
      <c r="G167" s="40"/>
      <c r="H167" s="41"/>
      <c r="I167" s="39"/>
      <c r="J167" s="40"/>
      <c r="K167" s="40"/>
      <c r="L167" s="40"/>
      <c r="M167" s="40"/>
      <c r="N167" s="41"/>
      <c r="O167" s="42"/>
      <c r="P167" s="42"/>
      <c r="Q167" s="42"/>
      <c r="R167" s="42"/>
      <c r="S167" s="42"/>
      <c r="T167" s="42"/>
      <c r="U167" s="43"/>
    </row>
    <row r="168" spans="1:21" s="14" customFormat="1" x14ac:dyDescent="0.25">
      <c r="A168" s="15" t="s">
        <v>246</v>
      </c>
      <c r="B168" s="2" t="s">
        <v>247</v>
      </c>
      <c r="C168" s="16"/>
      <c r="D168" s="17"/>
      <c r="E168" s="17" t="s">
        <v>60</v>
      </c>
      <c r="F168" s="17"/>
      <c r="G168" s="17"/>
      <c r="H168" s="18"/>
      <c r="I168" s="19">
        <v>2</v>
      </c>
      <c r="J168" s="20"/>
      <c r="K168" s="20"/>
      <c r="L168" s="21"/>
      <c r="M168" s="22">
        <v>3</v>
      </c>
      <c r="N168" s="22" t="s">
        <v>32</v>
      </c>
      <c r="O168" s="23"/>
      <c r="P168" s="24"/>
      <c r="Q168" s="25"/>
      <c r="R168" s="26"/>
      <c r="S168" s="25"/>
      <c r="T168" s="25"/>
      <c r="U168" s="1" t="s">
        <v>69</v>
      </c>
    </row>
    <row r="169" spans="1:21" s="14" customFormat="1" x14ac:dyDescent="0.25">
      <c r="A169" s="15" t="s">
        <v>248</v>
      </c>
      <c r="B169" s="2" t="s">
        <v>249</v>
      </c>
      <c r="C169" s="16"/>
      <c r="D169" s="17"/>
      <c r="E169" s="17"/>
      <c r="F169" s="17"/>
      <c r="G169" s="17" t="s">
        <v>60</v>
      </c>
      <c r="H169" s="18"/>
      <c r="I169" s="19">
        <v>2</v>
      </c>
      <c r="J169" s="20"/>
      <c r="K169" s="20"/>
      <c r="L169" s="21"/>
      <c r="M169" s="22">
        <v>3</v>
      </c>
      <c r="N169" s="22" t="s">
        <v>44</v>
      </c>
      <c r="O169" s="23"/>
      <c r="P169" s="27"/>
      <c r="Q169" s="25"/>
      <c r="R169" s="26"/>
      <c r="S169" s="25"/>
      <c r="T169" s="25"/>
      <c r="U169" s="1" t="s">
        <v>83</v>
      </c>
    </row>
    <row r="170" spans="1:21" s="97" customFormat="1" x14ac:dyDescent="0.25">
      <c r="A170" s="53" t="s">
        <v>250</v>
      </c>
      <c r="B170" s="2" t="s">
        <v>251</v>
      </c>
      <c r="C170" s="19" t="s">
        <v>56</v>
      </c>
      <c r="D170" s="20"/>
      <c r="E170" s="20"/>
      <c r="F170" s="20"/>
      <c r="G170" s="20" t="s">
        <v>60</v>
      </c>
      <c r="H170" s="47"/>
      <c r="I170" s="19"/>
      <c r="J170" s="20">
        <v>2</v>
      </c>
      <c r="K170" s="20"/>
      <c r="L170" s="21"/>
      <c r="M170" s="22">
        <v>3</v>
      </c>
      <c r="N170" s="22" t="s">
        <v>41</v>
      </c>
      <c r="O170" s="54"/>
      <c r="P170" s="27"/>
      <c r="Q170" s="49"/>
      <c r="R170" s="48"/>
      <c r="S170" s="49"/>
      <c r="T170" s="49"/>
      <c r="U170" s="44" t="s">
        <v>252</v>
      </c>
    </row>
    <row r="171" spans="1:21" s="14" customFormat="1" x14ac:dyDescent="0.25">
      <c r="A171" s="15" t="s">
        <v>253</v>
      </c>
      <c r="B171" s="2" t="s">
        <v>254</v>
      </c>
      <c r="C171" s="16"/>
      <c r="D171" s="17"/>
      <c r="E171" s="17"/>
      <c r="F171" s="17"/>
      <c r="G171" s="17" t="s">
        <v>60</v>
      </c>
      <c r="H171" s="18"/>
      <c r="I171" s="19">
        <v>2</v>
      </c>
      <c r="J171" s="20"/>
      <c r="K171" s="20"/>
      <c r="L171" s="21"/>
      <c r="M171" s="22">
        <v>3</v>
      </c>
      <c r="N171" s="22" t="s">
        <v>44</v>
      </c>
      <c r="O171" s="23"/>
      <c r="P171" s="27"/>
      <c r="Q171" s="25"/>
      <c r="R171" s="26"/>
      <c r="S171" s="25"/>
      <c r="T171" s="25"/>
      <c r="U171" s="1" t="s">
        <v>255</v>
      </c>
    </row>
    <row r="172" spans="1:21" s="14" customFormat="1" x14ac:dyDescent="0.25">
      <c r="A172" s="15" t="s">
        <v>256</v>
      </c>
      <c r="B172" s="2" t="s">
        <v>257</v>
      </c>
      <c r="C172" s="16"/>
      <c r="D172" s="17"/>
      <c r="E172" s="17"/>
      <c r="F172" s="17"/>
      <c r="G172" s="17"/>
      <c r="H172" s="18" t="s">
        <v>60</v>
      </c>
      <c r="I172" s="19">
        <v>2</v>
      </c>
      <c r="J172" s="20"/>
      <c r="K172" s="20"/>
      <c r="L172" s="21"/>
      <c r="M172" s="22">
        <v>3</v>
      </c>
      <c r="N172" s="22" t="s">
        <v>44</v>
      </c>
      <c r="O172" s="23"/>
      <c r="P172" s="26"/>
      <c r="Q172" s="25"/>
      <c r="R172" s="26"/>
      <c r="S172" s="25"/>
      <c r="T172" s="25"/>
      <c r="U172" s="44" t="s">
        <v>366</v>
      </c>
    </row>
    <row r="173" spans="1:21" s="14" customFormat="1" x14ac:dyDescent="0.25">
      <c r="A173" s="15" t="s">
        <v>258</v>
      </c>
      <c r="B173" s="2" t="s">
        <v>259</v>
      </c>
      <c r="C173" s="16"/>
      <c r="D173" s="17"/>
      <c r="E173" s="17"/>
      <c r="F173" s="17"/>
      <c r="G173" s="17" t="s">
        <v>60</v>
      </c>
      <c r="H173" s="18"/>
      <c r="I173" s="19"/>
      <c r="J173" s="20">
        <v>2</v>
      </c>
      <c r="K173" s="20"/>
      <c r="L173" s="21"/>
      <c r="M173" s="22">
        <v>3</v>
      </c>
      <c r="N173" s="22" t="s">
        <v>41</v>
      </c>
      <c r="O173" s="45"/>
      <c r="P173" s="46"/>
      <c r="Q173" s="25"/>
      <c r="R173" s="26"/>
      <c r="S173" s="25"/>
      <c r="T173" s="25"/>
      <c r="U173" s="1" t="s">
        <v>112</v>
      </c>
    </row>
    <row r="174" spans="1:21" s="14" customFormat="1" x14ac:dyDescent="0.25">
      <c r="A174" s="15" t="s">
        <v>260</v>
      </c>
      <c r="B174" s="2" t="s">
        <v>261</v>
      </c>
      <c r="C174" s="16"/>
      <c r="D174" s="17"/>
      <c r="E174" s="17"/>
      <c r="F174" s="17"/>
      <c r="G174" s="17"/>
      <c r="H174" s="18" t="s">
        <v>60</v>
      </c>
      <c r="I174" s="19">
        <v>2</v>
      </c>
      <c r="J174" s="20"/>
      <c r="K174" s="20"/>
      <c r="L174" s="21"/>
      <c r="M174" s="22">
        <v>3</v>
      </c>
      <c r="N174" s="22" t="s">
        <v>44</v>
      </c>
      <c r="O174" s="23"/>
      <c r="P174" s="27"/>
      <c r="Q174" s="25"/>
      <c r="R174" s="26"/>
      <c r="S174" s="25"/>
      <c r="T174" s="25"/>
      <c r="U174" s="1" t="s">
        <v>262</v>
      </c>
    </row>
    <row r="175" spans="1:21" s="14" customFormat="1" x14ac:dyDescent="0.25">
      <c r="A175" s="144" t="s">
        <v>25</v>
      </c>
      <c r="B175" s="145"/>
      <c r="C175" s="28"/>
      <c r="D175" s="29"/>
      <c r="E175" s="29"/>
      <c r="F175" s="29"/>
      <c r="G175" s="29"/>
      <c r="H175" s="30"/>
      <c r="I175" s="149">
        <v>4</v>
      </c>
      <c r="J175" s="150"/>
      <c r="K175" s="150"/>
      <c r="L175" s="150"/>
      <c r="M175" s="150"/>
      <c r="N175" s="151"/>
      <c r="O175" s="122"/>
      <c r="P175" s="123"/>
      <c r="Q175" s="123"/>
      <c r="R175" s="123"/>
      <c r="S175" s="123"/>
      <c r="T175" s="123"/>
      <c r="U175" s="124"/>
    </row>
    <row r="176" spans="1:21" s="14" customFormat="1" x14ac:dyDescent="0.25">
      <c r="A176" s="117" t="s">
        <v>26</v>
      </c>
      <c r="B176" s="118"/>
      <c r="C176" s="50"/>
      <c r="D176" s="51"/>
      <c r="E176" s="51"/>
      <c r="F176" s="51"/>
      <c r="G176" s="51"/>
      <c r="H176" s="52"/>
      <c r="I176" s="125">
        <v>6</v>
      </c>
      <c r="J176" s="126"/>
      <c r="K176" s="126"/>
      <c r="L176" s="126"/>
      <c r="M176" s="126"/>
      <c r="N176" s="127"/>
      <c r="O176" s="122"/>
      <c r="P176" s="123"/>
      <c r="Q176" s="123"/>
      <c r="R176" s="123"/>
      <c r="S176" s="123"/>
      <c r="T176" s="123"/>
      <c r="U176" s="124"/>
    </row>
    <row r="177" spans="1:21" s="14" customFormat="1" ht="10.5" customHeight="1" x14ac:dyDescent="0.25">
      <c r="A177" s="117" t="s">
        <v>27</v>
      </c>
      <c r="B177" s="118"/>
      <c r="C177" s="50"/>
      <c r="D177" s="51"/>
      <c r="E177" s="51"/>
      <c r="F177" s="51"/>
      <c r="G177" s="51"/>
      <c r="H177" s="52"/>
      <c r="I177" s="125">
        <v>2</v>
      </c>
      <c r="J177" s="126"/>
      <c r="K177" s="126"/>
      <c r="L177" s="126"/>
      <c r="M177" s="126"/>
      <c r="N177" s="127"/>
      <c r="O177" s="122"/>
      <c r="P177" s="123"/>
      <c r="Q177" s="123"/>
      <c r="R177" s="123"/>
      <c r="S177" s="123"/>
      <c r="T177" s="123"/>
      <c r="U177" s="124"/>
    </row>
    <row r="178" spans="1:21" s="14" customFormat="1" ht="14.25" customHeight="1" x14ac:dyDescent="0.25">
      <c r="A178" s="98" t="s">
        <v>367</v>
      </c>
      <c r="B178" s="99"/>
      <c r="C178" s="39"/>
      <c r="D178" s="40"/>
      <c r="E178" s="40"/>
      <c r="F178" s="40"/>
      <c r="G178" s="40"/>
      <c r="H178" s="41"/>
      <c r="I178" s="39"/>
      <c r="J178" s="40"/>
      <c r="K178" s="40"/>
      <c r="L178" s="40"/>
      <c r="M178" s="40"/>
      <c r="N178" s="41"/>
      <c r="O178" s="42"/>
      <c r="P178" s="42"/>
      <c r="Q178" s="42"/>
      <c r="R178" s="42"/>
      <c r="S178" s="42"/>
      <c r="T178" s="42"/>
      <c r="U178" s="43"/>
    </row>
    <row r="179" spans="1:21" s="97" customFormat="1" ht="12.75" customHeight="1" x14ac:dyDescent="0.25">
      <c r="A179" s="132" t="s">
        <v>370</v>
      </c>
      <c r="B179" s="152"/>
      <c r="C179" s="104"/>
      <c r="D179" s="105"/>
      <c r="E179" s="105"/>
      <c r="F179" s="105"/>
      <c r="G179" s="105"/>
      <c r="H179" s="106"/>
      <c r="I179" s="104"/>
      <c r="J179" s="105"/>
      <c r="K179" s="105"/>
      <c r="L179" s="105"/>
      <c r="M179" s="105"/>
      <c r="N179" s="106"/>
      <c r="O179" s="102"/>
      <c r="P179" s="102"/>
      <c r="Q179" s="102"/>
      <c r="R179" s="102"/>
      <c r="S179" s="102"/>
      <c r="T179" s="102"/>
      <c r="U179" s="103"/>
    </row>
    <row r="180" spans="1:21" s="14" customFormat="1" x14ac:dyDescent="0.25">
      <c r="A180" s="132" t="s">
        <v>30</v>
      </c>
      <c r="B180" s="133"/>
      <c r="C180" s="39"/>
      <c r="D180" s="40"/>
      <c r="E180" s="40"/>
      <c r="F180" s="40"/>
      <c r="G180" s="40"/>
      <c r="H180" s="41"/>
      <c r="I180" s="39"/>
      <c r="J180" s="40"/>
      <c r="K180" s="40"/>
      <c r="L180" s="40"/>
      <c r="M180" s="40"/>
      <c r="N180" s="41"/>
      <c r="O180" s="42"/>
      <c r="P180" s="42"/>
      <c r="Q180" s="42"/>
      <c r="R180" s="42"/>
      <c r="S180" s="42"/>
      <c r="T180" s="42"/>
      <c r="U180" s="43"/>
    </row>
    <row r="181" spans="1:21" s="14" customFormat="1" x14ac:dyDescent="0.25">
      <c r="A181" s="15" t="s">
        <v>263</v>
      </c>
      <c r="B181" s="2" t="s">
        <v>264</v>
      </c>
      <c r="C181" s="16"/>
      <c r="D181" s="17"/>
      <c r="E181" s="17" t="s">
        <v>23</v>
      </c>
      <c r="F181" s="17"/>
      <c r="G181" s="17"/>
      <c r="H181" s="18"/>
      <c r="I181" s="19"/>
      <c r="J181" s="20">
        <v>2</v>
      </c>
      <c r="K181" s="20"/>
      <c r="L181" s="21"/>
      <c r="M181" s="22">
        <v>3</v>
      </c>
      <c r="N181" s="22" t="s">
        <v>41</v>
      </c>
      <c r="O181" s="23"/>
      <c r="P181" s="24"/>
      <c r="Q181" s="25"/>
      <c r="R181" s="26"/>
      <c r="S181" s="25"/>
      <c r="T181" s="25"/>
      <c r="U181" s="1" t="s">
        <v>38</v>
      </c>
    </row>
    <row r="182" spans="1:21" s="14" customFormat="1" x14ac:dyDescent="0.25">
      <c r="A182" s="15" t="s">
        <v>265</v>
      </c>
      <c r="B182" s="2" t="s">
        <v>266</v>
      </c>
      <c r="C182" s="16"/>
      <c r="D182" s="17"/>
      <c r="E182" s="17"/>
      <c r="F182" s="17" t="s">
        <v>23</v>
      </c>
      <c r="G182" s="17"/>
      <c r="H182" s="18"/>
      <c r="I182" s="19"/>
      <c r="J182" s="20">
        <v>2</v>
      </c>
      <c r="K182" s="20"/>
      <c r="L182" s="21"/>
      <c r="M182" s="22">
        <v>3</v>
      </c>
      <c r="N182" s="22" t="s">
        <v>41</v>
      </c>
      <c r="O182" s="23"/>
      <c r="P182" s="27"/>
      <c r="Q182" s="25"/>
      <c r="R182" s="26"/>
      <c r="S182" s="25"/>
      <c r="T182" s="25"/>
      <c r="U182" s="1" t="s">
        <v>189</v>
      </c>
    </row>
    <row r="183" spans="1:21" s="14" customFormat="1" x14ac:dyDescent="0.25">
      <c r="A183" s="15" t="s">
        <v>267</v>
      </c>
      <c r="B183" s="2" t="s">
        <v>268</v>
      </c>
      <c r="C183" s="16"/>
      <c r="D183" s="17"/>
      <c r="E183" s="17"/>
      <c r="F183" s="17"/>
      <c r="G183" s="17" t="s">
        <v>23</v>
      </c>
      <c r="H183" s="18"/>
      <c r="I183" s="19"/>
      <c r="J183" s="20"/>
      <c r="K183" s="20">
        <v>2</v>
      </c>
      <c r="L183" s="21"/>
      <c r="M183" s="22">
        <v>2</v>
      </c>
      <c r="N183" s="22" t="s">
        <v>41</v>
      </c>
      <c r="O183" s="23"/>
      <c r="P183" s="27"/>
      <c r="Q183" s="25"/>
      <c r="R183" s="26"/>
      <c r="S183" s="25"/>
      <c r="T183" s="25"/>
      <c r="U183" s="1" t="s">
        <v>189</v>
      </c>
    </row>
    <row r="184" spans="1:21" s="97" customFormat="1" x14ac:dyDescent="0.25">
      <c r="A184" s="53" t="s">
        <v>269</v>
      </c>
      <c r="B184" s="2" t="s">
        <v>270</v>
      </c>
      <c r="C184" s="19" t="s">
        <v>56</v>
      </c>
      <c r="D184" s="20"/>
      <c r="E184" s="20" t="s">
        <v>23</v>
      </c>
      <c r="F184" s="20"/>
      <c r="G184" s="107"/>
      <c r="H184" s="47"/>
      <c r="I184" s="19"/>
      <c r="J184" s="20"/>
      <c r="K184" s="20">
        <v>2</v>
      </c>
      <c r="L184" s="21"/>
      <c r="M184" s="22">
        <v>3</v>
      </c>
      <c r="N184" s="22" t="s">
        <v>41</v>
      </c>
      <c r="O184" s="54"/>
      <c r="P184" s="27"/>
      <c r="Q184" s="49"/>
      <c r="R184" s="48"/>
      <c r="S184" s="49"/>
      <c r="T184" s="49"/>
      <c r="U184" s="44" t="s">
        <v>48</v>
      </c>
    </row>
    <row r="185" spans="1:21" s="14" customFormat="1" x14ac:dyDescent="0.25">
      <c r="A185" s="15" t="s">
        <v>271</v>
      </c>
      <c r="B185" s="2" t="s">
        <v>272</v>
      </c>
      <c r="C185" s="16"/>
      <c r="D185" s="17"/>
      <c r="E185" s="17"/>
      <c r="F185" s="17"/>
      <c r="G185" s="17" t="s">
        <v>23</v>
      </c>
      <c r="H185" s="18"/>
      <c r="I185" s="19"/>
      <c r="J185" s="20">
        <v>2</v>
      </c>
      <c r="K185" s="20"/>
      <c r="L185" s="21"/>
      <c r="M185" s="22">
        <v>3</v>
      </c>
      <c r="N185" s="22" t="s">
        <v>41</v>
      </c>
      <c r="O185" s="23"/>
      <c r="P185" s="26"/>
      <c r="Q185" s="25"/>
      <c r="R185" s="26"/>
      <c r="S185" s="25"/>
      <c r="T185" s="25"/>
      <c r="U185" s="44" t="s">
        <v>104</v>
      </c>
    </row>
    <row r="186" spans="1:21" s="14" customFormat="1" x14ac:dyDescent="0.25">
      <c r="A186" s="15" t="s">
        <v>273</v>
      </c>
      <c r="B186" s="2" t="s">
        <v>274</v>
      </c>
      <c r="C186" s="16"/>
      <c r="D186" s="17"/>
      <c r="E186" s="17"/>
      <c r="F186" s="17" t="s">
        <v>23</v>
      </c>
      <c r="G186" s="17"/>
      <c r="H186" s="18"/>
      <c r="I186" s="19"/>
      <c r="J186" s="20">
        <v>2</v>
      </c>
      <c r="K186" s="20"/>
      <c r="L186" s="21"/>
      <c r="M186" s="22">
        <v>3</v>
      </c>
      <c r="N186" s="22" t="s">
        <v>41</v>
      </c>
      <c r="O186" s="45"/>
      <c r="P186" s="46"/>
      <c r="Q186" s="25"/>
      <c r="R186" s="26"/>
      <c r="S186" s="25"/>
      <c r="T186" s="25"/>
      <c r="U186" s="1" t="s">
        <v>45</v>
      </c>
    </row>
    <row r="187" spans="1:21" s="14" customFormat="1" x14ac:dyDescent="0.25">
      <c r="A187" s="144" t="s">
        <v>25</v>
      </c>
      <c r="B187" s="145"/>
      <c r="C187" s="28">
        <f t="shared" ref="C187:H187" si="23">SUMIF(C181:C186,"=x",$I181:$I186)+SUMIF(C181:C186,"=x",$J181:$J186)+SUMIF(C181:C186,"=x",$K181:$K186)</f>
        <v>0</v>
      </c>
      <c r="D187" s="29">
        <f t="shared" si="23"/>
        <v>0</v>
      </c>
      <c r="E187" s="29">
        <f t="shared" si="23"/>
        <v>4</v>
      </c>
      <c r="F187" s="29">
        <f t="shared" si="23"/>
        <v>4</v>
      </c>
      <c r="G187" s="29">
        <f t="shared" si="23"/>
        <v>4</v>
      </c>
      <c r="H187" s="30">
        <f t="shared" si="23"/>
        <v>0</v>
      </c>
      <c r="I187" s="149">
        <f>SUM(C187:H187)</f>
        <v>12</v>
      </c>
      <c r="J187" s="150"/>
      <c r="K187" s="150"/>
      <c r="L187" s="150"/>
      <c r="M187" s="150"/>
      <c r="N187" s="151"/>
      <c r="O187" s="122"/>
      <c r="P187" s="123"/>
      <c r="Q187" s="123"/>
      <c r="R187" s="123"/>
      <c r="S187" s="123"/>
      <c r="T187" s="123"/>
      <c r="U187" s="124"/>
    </row>
    <row r="188" spans="1:21" s="14" customFormat="1" x14ac:dyDescent="0.25">
      <c r="A188" s="117" t="s">
        <v>26</v>
      </c>
      <c r="B188" s="118"/>
      <c r="C188" s="50">
        <f t="shared" ref="C188:H188" si="24">SUMIF(C181:C186,"=x",$M181:$M186)</f>
        <v>0</v>
      </c>
      <c r="D188" s="51">
        <f t="shared" si="24"/>
        <v>0</v>
      </c>
      <c r="E188" s="51">
        <f t="shared" si="24"/>
        <v>6</v>
      </c>
      <c r="F188" s="51">
        <f t="shared" si="24"/>
        <v>6</v>
      </c>
      <c r="G188" s="51">
        <f t="shared" si="24"/>
        <v>5</v>
      </c>
      <c r="H188" s="52">
        <f t="shared" si="24"/>
        <v>0</v>
      </c>
      <c r="I188" s="125">
        <f>SUM(C188:H188)</f>
        <v>17</v>
      </c>
      <c r="J188" s="126"/>
      <c r="K188" s="126"/>
      <c r="L188" s="126"/>
      <c r="M188" s="126"/>
      <c r="N188" s="127"/>
      <c r="O188" s="122"/>
      <c r="P188" s="123"/>
      <c r="Q188" s="123"/>
      <c r="R188" s="123"/>
      <c r="S188" s="123"/>
      <c r="T188" s="123"/>
      <c r="U188" s="124"/>
    </row>
    <row r="189" spans="1:21" s="14" customFormat="1" x14ac:dyDescent="0.25">
      <c r="A189" s="117" t="s">
        <v>27</v>
      </c>
      <c r="B189" s="118"/>
      <c r="C189" s="50"/>
      <c r="D189" s="51"/>
      <c r="E189" s="51"/>
      <c r="F189" s="51"/>
      <c r="G189" s="51"/>
      <c r="H189" s="52"/>
      <c r="I189" s="125">
        <v>0</v>
      </c>
      <c r="J189" s="126"/>
      <c r="K189" s="126"/>
      <c r="L189" s="126"/>
      <c r="M189" s="126"/>
      <c r="N189" s="127"/>
      <c r="O189" s="122"/>
      <c r="P189" s="123"/>
      <c r="Q189" s="123"/>
      <c r="R189" s="123"/>
      <c r="S189" s="123"/>
      <c r="T189" s="123"/>
      <c r="U189" s="124"/>
    </row>
    <row r="190" spans="1:21" s="14" customFormat="1" x14ac:dyDescent="0.25">
      <c r="A190" s="132" t="s">
        <v>57</v>
      </c>
      <c r="B190" s="133"/>
      <c r="C190" s="39"/>
      <c r="D190" s="40"/>
      <c r="E190" s="40"/>
      <c r="F190" s="40"/>
      <c r="G190" s="40"/>
      <c r="H190" s="41"/>
      <c r="I190" s="39"/>
      <c r="J190" s="40"/>
      <c r="K190" s="40"/>
      <c r="L190" s="40"/>
      <c r="M190" s="40"/>
      <c r="N190" s="41"/>
      <c r="O190" s="42"/>
      <c r="P190" s="42"/>
      <c r="Q190" s="42"/>
      <c r="R190" s="42"/>
      <c r="S190" s="42"/>
      <c r="T190" s="42"/>
      <c r="U190" s="43"/>
    </row>
    <row r="191" spans="1:21" s="13" customFormat="1" x14ac:dyDescent="0.25">
      <c r="A191" s="53" t="s">
        <v>275</v>
      </c>
      <c r="B191" s="2" t="s">
        <v>276</v>
      </c>
      <c r="C191" s="19"/>
      <c r="D191" s="20"/>
      <c r="E191" s="20"/>
      <c r="F191" s="20"/>
      <c r="G191" s="20" t="s">
        <v>60</v>
      </c>
      <c r="H191" s="47"/>
      <c r="I191" s="19"/>
      <c r="J191" s="20">
        <v>2</v>
      </c>
      <c r="K191" s="20"/>
      <c r="L191" s="21"/>
      <c r="M191" s="22">
        <v>2</v>
      </c>
      <c r="N191" s="22" t="s">
        <v>41</v>
      </c>
      <c r="O191" s="54"/>
      <c r="P191" s="24"/>
      <c r="Q191" s="49"/>
      <c r="R191" s="48"/>
      <c r="S191" s="49"/>
      <c r="T191" s="49"/>
      <c r="U191" s="44" t="s">
        <v>277</v>
      </c>
    </row>
    <row r="192" spans="1:21" s="14" customFormat="1" x14ac:dyDescent="0.25">
      <c r="A192" s="15" t="s">
        <v>278</v>
      </c>
      <c r="B192" s="2" t="s">
        <v>279</v>
      </c>
      <c r="C192" s="16"/>
      <c r="D192" s="17"/>
      <c r="E192" s="17"/>
      <c r="F192" s="17"/>
      <c r="G192" s="17" t="s">
        <v>60</v>
      </c>
      <c r="H192" s="18"/>
      <c r="I192" s="19">
        <v>2</v>
      </c>
      <c r="J192" s="20"/>
      <c r="K192" s="20"/>
      <c r="L192" s="21"/>
      <c r="M192" s="22">
        <v>3</v>
      </c>
      <c r="N192" s="22" t="s">
        <v>44</v>
      </c>
      <c r="O192" s="23"/>
      <c r="P192" s="24"/>
      <c r="Q192" s="25"/>
      <c r="R192" s="26"/>
      <c r="S192" s="25"/>
      <c r="T192" s="25"/>
      <c r="U192" s="44" t="s">
        <v>45</v>
      </c>
    </row>
    <row r="193" spans="1:21" s="14" customFormat="1" x14ac:dyDescent="0.25">
      <c r="A193" s="15" t="s">
        <v>280</v>
      </c>
      <c r="B193" s="2" t="s">
        <v>281</v>
      </c>
      <c r="C193" s="16"/>
      <c r="D193" s="17"/>
      <c r="E193" s="17"/>
      <c r="F193" s="17"/>
      <c r="G193" s="17" t="s">
        <v>60</v>
      </c>
      <c r="H193" s="18"/>
      <c r="I193" s="19"/>
      <c r="J193" s="20">
        <v>2</v>
      </c>
      <c r="K193" s="20"/>
      <c r="L193" s="21"/>
      <c r="M193" s="22">
        <v>3</v>
      </c>
      <c r="N193" s="22" t="s">
        <v>41</v>
      </c>
      <c r="O193" s="23"/>
      <c r="P193" s="27"/>
      <c r="Q193" s="25"/>
      <c r="R193" s="26"/>
      <c r="S193" s="25"/>
      <c r="T193" s="25"/>
      <c r="U193" s="1" t="s">
        <v>48</v>
      </c>
    </row>
    <row r="194" spans="1:21" s="14" customFormat="1" x14ac:dyDescent="0.25">
      <c r="A194" s="15" t="s">
        <v>282</v>
      </c>
      <c r="B194" s="2" t="s">
        <v>283</v>
      </c>
      <c r="C194" s="16"/>
      <c r="D194" s="17"/>
      <c r="E194" s="17"/>
      <c r="F194" s="17"/>
      <c r="G194" s="17"/>
      <c r="H194" s="18" t="s">
        <v>60</v>
      </c>
      <c r="I194" s="19"/>
      <c r="J194" s="20">
        <v>2</v>
      </c>
      <c r="K194" s="20"/>
      <c r="L194" s="21"/>
      <c r="M194" s="22">
        <v>3</v>
      </c>
      <c r="N194" s="22" t="s">
        <v>41</v>
      </c>
      <c r="O194" s="23"/>
      <c r="P194" s="27"/>
      <c r="Q194" s="25"/>
      <c r="R194" s="26"/>
      <c r="S194" s="25"/>
      <c r="T194" s="25"/>
      <c r="U194" s="1" t="s">
        <v>48</v>
      </c>
    </row>
    <row r="195" spans="1:21" s="14" customFormat="1" x14ac:dyDescent="0.25">
      <c r="A195" s="144" t="s">
        <v>25</v>
      </c>
      <c r="B195" s="145"/>
      <c r="C195" s="28"/>
      <c r="D195" s="29"/>
      <c r="E195" s="29"/>
      <c r="F195" s="29"/>
      <c r="G195" s="29"/>
      <c r="H195" s="30"/>
      <c r="I195" s="149">
        <v>2</v>
      </c>
      <c r="J195" s="150"/>
      <c r="K195" s="150"/>
      <c r="L195" s="150"/>
      <c r="M195" s="150"/>
      <c r="N195" s="151"/>
      <c r="O195" s="122"/>
      <c r="P195" s="123"/>
      <c r="Q195" s="123"/>
      <c r="R195" s="123"/>
      <c r="S195" s="123"/>
      <c r="T195" s="123"/>
      <c r="U195" s="124"/>
    </row>
    <row r="196" spans="1:21" s="14" customFormat="1" x14ac:dyDescent="0.25">
      <c r="A196" s="117" t="s">
        <v>26</v>
      </c>
      <c r="B196" s="118"/>
      <c r="C196" s="50"/>
      <c r="D196" s="51"/>
      <c r="E196" s="51"/>
      <c r="F196" s="51"/>
      <c r="G196" s="51"/>
      <c r="H196" s="52"/>
      <c r="I196" s="125">
        <v>3</v>
      </c>
      <c r="J196" s="126"/>
      <c r="K196" s="126"/>
      <c r="L196" s="126"/>
      <c r="M196" s="126"/>
      <c r="N196" s="127"/>
      <c r="O196" s="122"/>
      <c r="P196" s="123"/>
      <c r="Q196" s="123"/>
      <c r="R196" s="123"/>
      <c r="S196" s="123"/>
      <c r="T196" s="123"/>
      <c r="U196" s="124"/>
    </row>
    <row r="197" spans="1:21" s="14" customFormat="1" x14ac:dyDescent="0.25">
      <c r="A197" s="117" t="s">
        <v>27</v>
      </c>
      <c r="B197" s="118"/>
      <c r="C197" s="50"/>
      <c r="D197" s="51"/>
      <c r="E197" s="51"/>
      <c r="F197" s="51"/>
      <c r="G197" s="51"/>
      <c r="H197" s="52"/>
      <c r="I197" s="125" t="s">
        <v>70</v>
      </c>
      <c r="J197" s="126"/>
      <c r="K197" s="126"/>
      <c r="L197" s="126"/>
      <c r="M197" s="126"/>
      <c r="N197" s="127"/>
      <c r="O197" s="122"/>
      <c r="P197" s="123"/>
      <c r="Q197" s="123"/>
      <c r="R197" s="123"/>
      <c r="S197" s="123"/>
      <c r="T197" s="123"/>
      <c r="U197" s="124"/>
    </row>
    <row r="198" spans="1:21" s="14" customFormat="1" x14ac:dyDescent="0.25">
      <c r="A198" s="98" t="s">
        <v>368</v>
      </c>
      <c r="B198" s="99"/>
      <c r="C198" s="39"/>
      <c r="D198" s="40"/>
      <c r="E198" s="40"/>
      <c r="F198" s="40"/>
      <c r="G198" s="40"/>
      <c r="H198" s="41"/>
      <c r="I198" s="39"/>
      <c r="J198" s="40"/>
      <c r="K198" s="40"/>
      <c r="L198" s="40"/>
      <c r="M198" s="40"/>
      <c r="N198" s="41"/>
      <c r="O198" s="42"/>
      <c r="P198" s="42"/>
      <c r="Q198" s="42"/>
      <c r="R198" s="42"/>
      <c r="S198" s="42"/>
      <c r="T198" s="42"/>
      <c r="U198" s="43"/>
    </row>
    <row r="199" spans="1:21" s="97" customFormat="1" ht="12" customHeight="1" x14ac:dyDescent="0.25">
      <c r="A199" s="132" t="s">
        <v>371</v>
      </c>
      <c r="B199" s="152"/>
      <c r="C199" s="104"/>
      <c r="D199" s="105"/>
      <c r="E199" s="105"/>
      <c r="F199" s="105"/>
      <c r="G199" s="105"/>
      <c r="H199" s="106"/>
      <c r="I199" s="104"/>
      <c r="J199" s="105"/>
      <c r="K199" s="105"/>
      <c r="L199" s="105"/>
      <c r="M199" s="105"/>
      <c r="N199" s="106"/>
      <c r="O199" s="102"/>
      <c r="P199" s="102"/>
      <c r="Q199" s="102"/>
      <c r="R199" s="102"/>
      <c r="S199" s="102"/>
      <c r="T199" s="102"/>
      <c r="U199" s="103"/>
    </row>
    <row r="200" spans="1:21" s="14" customFormat="1" x14ac:dyDescent="0.25">
      <c r="A200" s="132" t="s">
        <v>30</v>
      </c>
      <c r="B200" s="133"/>
      <c r="C200" s="39"/>
      <c r="D200" s="40"/>
      <c r="E200" s="40"/>
      <c r="F200" s="40"/>
      <c r="G200" s="40"/>
      <c r="H200" s="41"/>
      <c r="I200" s="39"/>
      <c r="J200" s="40"/>
      <c r="K200" s="40"/>
      <c r="L200" s="40"/>
      <c r="M200" s="40"/>
      <c r="N200" s="41"/>
      <c r="O200" s="42"/>
      <c r="P200" s="42"/>
      <c r="Q200" s="42"/>
      <c r="R200" s="42"/>
      <c r="S200" s="42"/>
      <c r="T200" s="42"/>
      <c r="U200" s="43"/>
    </row>
    <row r="201" spans="1:21" s="14" customFormat="1" x14ac:dyDescent="0.25">
      <c r="A201" s="15" t="s">
        <v>284</v>
      </c>
      <c r="B201" s="2" t="s">
        <v>285</v>
      </c>
      <c r="C201" s="16"/>
      <c r="D201" s="17"/>
      <c r="E201" s="17" t="s">
        <v>23</v>
      </c>
      <c r="F201" s="17"/>
      <c r="G201" s="17"/>
      <c r="H201" s="18"/>
      <c r="I201" s="19">
        <v>2</v>
      </c>
      <c r="J201" s="20"/>
      <c r="K201" s="20"/>
      <c r="L201" s="21"/>
      <c r="M201" s="22">
        <v>3</v>
      </c>
      <c r="N201" s="22" t="s">
        <v>44</v>
      </c>
      <c r="O201" s="23"/>
      <c r="P201" s="24"/>
      <c r="Q201" s="25"/>
      <c r="R201" s="26"/>
      <c r="S201" s="25"/>
      <c r="T201" s="25"/>
      <c r="U201" s="1" t="s">
        <v>142</v>
      </c>
    </row>
    <row r="202" spans="1:21" s="97" customFormat="1" x14ac:dyDescent="0.25">
      <c r="A202" s="53" t="s">
        <v>269</v>
      </c>
      <c r="B202" s="2" t="s">
        <v>270</v>
      </c>
      <c r="C202" s="19" t="s">
        <v>56</v>
      </c>
      <c r="D202" s="20"/>
      <c r="E202" s="20" t="s">
        <v>23</v>
      </c>
      <c r="F202" s="20"/>
      <c r="G202" s="107"/>
      <c r="H202" s="47"/>
      <c r="I202" s="19"/>
      <c r="J202" s="20"/>
      <c r="K202" s="20">
        <v>2</v>
      </c>
      <c r="L202" s="21"/>
      <c r="M202" s="22">
        <v>3</v>
      </c>
      <c r="N202" s="22" t="s">
        <v>41</v>
      </c>
      <c r="O202" s="54"/>
      <c r="P202" s="27"/>
      <c r="Q202" s="49"/>
      <c r="R202" s="48"/>
      <c r="S202" s="49"/>
      <c r="T202" s="49"/>
      <c r="U202" s="44" t="s">
        <v>48</v>
      </c>
    </row>
    <row r="203" spans="1:21" s="14" customFormat="1" x14ac:dyDescent="0.25">
      <c r="A203" s="15" t="s">
        <v>286</v>
      </c>
      <c r="B203" s="2" t="s">
        <v>287</v>
      </c>
      <c r="C203" s="16"/>
      <c r="D203" s="17"/>
      <c r="E203" s="17"/>
      <c r="F203" s="17" t="s">
        <v>23</v>
      </c>
      <c r="G203" s="17"/>
      <c r="H203" s="18"/>
      <c r="I203" s="19">
        <v>2</v>
      </c>
      <c r="J203" s="20"/>
      <c r="K203" s="20"/>
      <c r="L203" s="21"/>
      <c r="M203" s="22">
        <v>3</v>
      </c>
      <c r="N203" s="22" t="s">
        <v>44</v>
      </c>
      <c r="O203" s="23"/>
      <c r="P203" s="27"/>
      <c r="Q203" s="25"/>
      <c r="R203" s="26"/>
      <c r="S203" s="25"/>
      <c r="T203" s="25"/>
      <c r="U203" s="44" t="s">
        <v>365</v>
      </c>
    </row>
    <row r="204" spans="1:21" s="14" customFormat="1" x14ac:dyDescent="0.25">
      <c r="A204" s="15" t="s">
        <v>278</v>
      </c>
      <c r="B204" s="2" t="s">
        <v>279</v>
      </c>
      <c r="C204" s="16"/>
      <c r="D204" s="17"/>
      <c r="E204" s="17"/>
      <c r="F204" s="17"/>
      <c r="G204" s="17" t="s">
        <v>23</v>
      </c>
      <c r="H204" s="18"/>
      <c r="I204" s="19">
        <v>2</v>
      </c>
      <c r="J204" s="20"/>
      <c r="K204" s="20"/>
      <c r="L204" s="21"/>
      <c r="M204" s="22">
        <v>3</v>
      </c>
      <c r="N204" s="22" t="s">
        <v>44</v>
      </c>
      <c r="O204" s="23"/>
      <c r="P204" s="27"/>
      <c r="Q204" s="25"/>
      <c r="R204" s="26"/>
      <c r="S204" s="25"/>
      <c r="T204" s="25"/>
      <c r="U204" s="44" t="s">
        <v>45</v>
      </c>
    </row>
    <row r="205" spans="1:21" s="14" customFormat="1" x14ac:dyDescent="0.25">
      <c r="A205" s="15" t="s">
        <v>288</v>
      </c>
      <c r="B205" s="2" t="s">
        <v>289</v>
      </c>
      <c r="C205" s="16"/>
      <c r="D205" s="17"/>
      <c r="E205" s="17"/>
      <c r="F205" s="17"/>
      <c r="G205" s="17" t="s">
        <v>23</v>
      </c>
      <c r="H205" s="18"/>
      <c r="I205" s="19">
        <v>2</v>
      </c>
      <c r="J205" s="20"/>
      <c r="K205" s="20"/>
      <c r="L205" s="21"/>
      <c r="M205" s="22">
        <v>3</v>
      </c>
      <c r="N205" s="22" t="s">
        <v>44</v>
      </c>
      <c r="O205" s="23"/>
      <c r="P205" s="26"/>
      <c r="Q205" s="25"/>
      <c r="R205" s="26"/>
      <c r="S205" s="25"/>
      <c r="T205" s="25"/>
      <c r="U205" s="44" t="s">
        <v>277</v>
      </c>
    </row>
    <row r="206" spans="1:21" s="14" customFormat="1" x14ac:dyDescent="0.25">
      <c r="A206" s="15" t="s">
        <v>290</v>
      </c>
      <c r="B206" s="2" t="s">
        <v>291</v>
      </c>
      <c r="C206" s="16"/>
      <c r="D206" s="17"/>
      <c r="E206" s="17"/>
      <c r="F206" s="17"/>
      <c r="G206" s="17"/>
      <c r="H206" s="18" t="s">
        <v>23</v>
      </c>
      <c r="I206" s="19">
        <v>2</v>
      </c>
      <c r="J206" s="20"/>
      <c r="K206" s="20"/>
      <c r="L206" s="21"/>
      <c r="M206" s="22">
        <v>3</v>
      </c>
      <c r="N206" s="22" t="s">
        <v>44</v>
      </c>
      <c r="O206" s="45"/>
      <c r="P206" s="46"/>
      <c r="Q206" s="25"/>
      <c r="R206" s="26"/>
      <c r="S206" s="25"/>
      <c r="T206" s="25"/>
      <c r="U206" s="1" t="s">
        <v>277</v>
      </c>
    </row>
    <row r="207" spans="1:21" s="14" customFormat="1" x14ac:dyDescent="0.25">
      <c r="A207" s="144" t="s">
        <v>25</v>
      </c>
      <c r="B207" s="145"/>
      <c r="C207" s="28">
        <f t="shared" ref="C207:H207" si="25">SUMIF(C201:C206,"=x",$I201:$I206)+SUMIF(C201:C206,"=x",$J201:$J206)+SUMIF(C201:C206,"=x",$K201:$K206)</f>
        <v>0</v>
      </c>
      <c r="D207" s="29">
        <f t="shared" si="25"/>
        <v>0</v>
      </c>
      <c r="E207" s="29">
        <f t="shared" si="25"/>
        <v>4</v>
      </c>
      <c r="F207" s="29">
        <f t="shared" si="25"/>
        <v>2</v>
      </c>
      <c r="G207" s="29">
        <f t="shared" si="25"/>
        <v>4</v>
      </c>
      <c r="H207" s="30">
        <f t="shared" si="25"/>
        <v>2</v>
      </c>
      <c r="I207" s="149">
        <f>SUM(C207:H207)</f>
        <v>12</v>
      </c>
      <c r="J207" s="150"/>
      <c r="K207" s="150"/>
      <c r="L207" s="150"/>
      <c r="M207" s="150"/>
      <c r="N207" s="151"/>
      <c r="O207" s="122"/>
      <c r="P207" s="123"/>
      <c r="Q207" s="123"/>
      <c r="R207" s="123"/>
      <c r="S207" s="123"/>
      <c r="T207" s="123"/>
      <c r="U207" s="124"/>
    </row>
    <row r="208" spans="1:21" s="14" customFormat="1" x14ac:dyDescent="0.25">
      <c r="A208" s="117" t="s">
        <v>26</v>
      </c>
      <c r="B208" s="118"/>
      <c r="C208" s="50">
        <f t="shared" ref="C208:H208" si="26">SUMIF(C201:C206,"=x",$M201:$M206)</f>
        <v>0</v>
      </c>
      <c r="D208" s="51">
        <f t="shared" si="26"/>
        <v>0</v>
      </c>
      <c r="E208" s="51">
        <f t="shared" si="26"/>
        <v>6</v>
      </c>
      <c r="F208" s="51">
        <f t="shared" si="26"/>
        <v>3</v>
      </c>
      <c r="G208" s="51">
        <f t="shared" si="26"/>
        <v>6</v>
      </c>
      <c r="H208" s="52">
        <f t="shared" si="26"/>
        <v>3</v>
      </c>
      <c r="I208" s="125">
        <f>SUM(C208:H208)</f>
        <v>18</v>
      </c>
      <c r="J208" s="126"/>
      <c r="K208" s="126"/>
      <c r="L208" s="126"/>
      <c r="M208" s="126"/>
      <c r="N208" s="127"/>
      <c r="O208" s="122"/>
      <c r="P208" s="123"/>
      <c r="Q208" s="123"/>
      <c r="R208" s="123"/>
      <c r="S208" s="123"/>
      <c r="T208" s="123"/>
      <c r="U208" s="124"/>
    </row>
    <row r="209" spans="1:21" s="14" customFormat="1" x14ac:dyDescent="0.25">
      <c r="A209" s="117" t="s">
        <v>27</v>
      </c>
      <c r="B209" s="118"/>
      <c r="C209" s="50"/>
      <c r="D209" s="51"/>
      <c r="E209" s="51"/>
      <c r="F209" s="51"/>
      <c r="G209" s="51"/>
      <c r="H209" s="52"/>
      <c r="I209" s="125">
        <v>5</v>
      </c>
      <c r="J209" s="126"/>
      <c r="K209" s="126"/>
      <c r="L209" s="126"/>
      <c r="M209" s="126"/>
      <c r="N209" s="127"/>
      <c r="O209" s="122"/>
      <c r="P209" s="123"/>
      <c r="Q209" s="123"/>
      <c r="R209" s="123"/>
      <c r="S209" s="123"/>
      <c r="T209" s="123"/>
      <c r="U209" s="124"/>
    </row>
    <row r="210" spans="1:21" s="14" customFormat="1" x14ac:dyDescent="0.25">
      <c r="A210" s="132" t="s">
        <v>149</v>
      </c>
      <c r="B210" s="133"/>
      <c r="C210" s="39"/>
      <c r="D210" s="40"/>
      <c r="E210" s="40"/>
      <c r="F210" s="40"/>
      <c r="G210" s="40"/>
      <c r="H210" s="41"/>
      <c r="I210" s="39"/>
      <c r="J210" s="40"/>
      <c r="K210" s="40"/>
      <c r="L210" s="40"/>
      <c r="M210" s="40"/>
      <c r="N210" s="41"/>
      <c r="O210" s="42"/>
      <c r="P210" s="42"/>
      <c r="Q210" s="42"/>
      <c r="R210" s="42"/>
      <c r="S210" s="42"/>
      <c r="T210" s="42"/>
      <c r="U210" s="43"/>
    </row>
    <row r="211" spans="1:21" s="13" customFormat="1" x14ac:dyDescent="0.25">
      <c r="A211" s="53" t="s">
        <v>275</v>
      </c>
      <c r="B211" s="2" t="s">
        <v>276</v>
      </c>
      <c r="C211" s="19"/>
      <c r="D211" s="20"/>
      <c r="E211" s="20"/>
      <c r="F211" s="20"/>
      <c r="G211" s="20" t="s">
        <v>60</v>
      </c>
      <c r="H211" s="47"/>
      <c r="I211" s="19"/>
      <c r="J211" s="20">
        <v>2</v>
      </c>
      <c r="K211" s="20"/>
      <c r="L211" s="21"/>
      <c r="M211" s="22">
        <v>2</v>
      </c>
      <c r="N211" s="22" t="s">
        <v>41</v>
      </c>
      <c r="O211" s="54"/>
      <c r="P211" s="24"/>
      <c r="Q211" s="49"/>
      <c r="R211" s="48"/>
      <c r="S211" s="49"/>
      <c r="T211" s="49"/>
      <c r="U211" s="44" t="s">
        <v>277</v>
      </c>
    </row>
    <row r="212" spans="1:21" s="14" customFormat="1" x14ac:dyDescent="0.25">
      <c r="A212" s="15" t="s">
        <v>292</v>
      </c>
      <c r="B212" s="2" t="s">
        <v>293</v>
      </c>
      <c r="C212" s="16"/>
      <c r="D212" s="17"/>
      <c r="E212" s="17"/>
      <c r="F212" s="17"/>
      <c r="G212" s="17"/>
      <c r="H212" s="18" t="s">
        <v>60</v>
      </c>
      <c r="I212" s="19"/>
      <c r="J212" s="20">
        <v>2</v>
      </c>
      <c r="K212" s="20"/>
      <c r="L212" s="21"/>
      <c r="M212" s="22">
        <v>2</v>
      </c>
      <c r="N212" s="22" t="s">
        <v>41</v>
      </c>
      <c r="O212" s="23"/>
      <c r="P212" s="24"/>
      <c r="Q212" s="25"/>
      <c r="R212" s="26"/>
      <c r="S212" s="25"/>
      <c r="T212" s="25"/>
      <c r="U212" s="44" t="s">
        <v>33</v>
      </c>
    </row>
    <row r="213" spans="1:21" s="14" customFormat="1" x14ac:dyDescent="0.25">
      <c r="A213" s="15" t="s">
        <v>294</v>
      </c>
      <c r="B213" s="2" t="s">
        <v>295</v>
      </c>
      <c r="C213" s="16"/>
      <c r="D213" s="17"/>
      <c r="E213" s="17"/>
      <c r="F213" s="17" t="s">
        <v>60</v>
      </c>
      <c r="G213" s="17"/>
      <c r="H213" s="18"/>
      <c r="I213" s="19">
        <v>2</v>
      </c>
      <c r="J213" s="20"/>
      <c r="K213" s="20"/>
      <c r="L213" s="21"/>
      <c r="M213" s="22">
        <v>2</v>
      </c>
      <c r="N213" s="22" t="s">
        <v>44</v>
      </c>
      <c r="O213" s="23"/>
      <c r="P213" s="27"/>
      <c r="Q213" s="25"/>
      <c r="R213" s="26"/>
      <c r="S213" s="25"/>
      <c r="T213" s="25"/>
      <c r="U213" s="1" t="s">
        <v>61</v>
      </c>
    </row>
    <row r="214" spans="1:21" s="14" customFormat="1" x14ac:dyDescent="0.25">
      <c r="A214" s="144" t="s">
        <v>25</v>
      </c>
      <c r="B214" s="145"/>
      <c r="C214" s="28"/>
      <c r="D214" s="29"/>
      <c r="E214" s="29"/>
      <c r="F214" s="29"/>
      <c r="G214" s="29"/>
      <c r="H214" s="30"/>
      <c r="I214" s="149">
        <v>2</v>
      </c>
      <c r="J214" s="150"/>
      <c r="K214" s="150"/>
      <c r="L214" s="150"/>
      <c r="M214" s="150"/>
      <c r="N214" s="151"/>
      <c r="O214" s="122"/>
      <c r="P214" s="123"/>
      <c r="Q214" s="123"/>
      <c r="R214" s="123"/>
      <c r="S214" s="123"/>
      <c r="T214" s="123"/>
      <c r="U214" s="124"/>
    </row>
    <row r="215" spans="1:21" s="14" customFormat="1" x14ac:dyDescent="0.25">
      <c r="A215" s="117" t="s">
        <v>26</v>
      </c>
      <c r="B215" s="118"/>
      <c r="C215" s="50"/>
      <c r="D215" s="51"/>
      <c r="E215" s="51"/>
      <c r="F215" s="51"/>
      <c r="G215" s="51"/>
      <c r="H215" s="52"/>
      <c r="I215" s="125">
        <v>2</v>
      </c>
      <c r="J215" s="126"/>
      <c r="K215" s="126"/>
      <c r="L215" s="126"/>
      <c r="M215" s="126"/>
      <c r="N215" s="127"/>
      <c r="O215" s="122"/>
      <c r="P215" s="123"/>
      <c r="Q215" s="123"/>
      <c r="R215" s="123"/>
      <c r="S215" s="123"/>
      <c r="T215" s="123"/>
      <c r="U215" s="124"/>
    </row>
    <row r="216" spans="1:21" s="14" customFormat="1" x14ac:dyDescent="0.25">
      <c r="A216" s="117" t="s">
        <v>27</v>
      </c>
      <c r="B216" s="118"/>
      <c r="C216" s="50"/>
      <c r="D216" s="51"/>
      <c r="E216" s="51"/>
      <c r="F216" s="51"/>
      <c r="G216" s="51"/>
      <c r="H216" s="52"/>
      <c r="I216" s="125" t="s">
        <v>70</v>
      </c>
      <c r="J216" s="126"/>
      <c r="K216" s="126"/>
      <c r="L216" s="126"/>
      <c r="M216" s="126"/>
      <c r="N216" s="127"/>
      <c r="O216" s="122"/>
      <c r="P216" s="123"/>
      <c r="Q216" s="123"/>
      <c r="R216" s="123"/>
      <c r="S216" s="123"/>
      <c r="T216" s="123"/>
      <c r="U216" s="124"/>
    </row>
    <row r="217" spans="1:21" s="14" customFormat="1" x14ac:dyDescent="0.25">
      <c r="A217" s="98" t="s">
        <v>296</v>
      </c>
      <c r="B217" s="99"/>
      <c r="C217" s="39"/>
      <c r="D217" s="40"/>
      <c r="E217" s="40"/>
      <c r="F217" s="40"/>
      <c r="G217" s="40"/>
      <c r="H217" s="41"/>
      <c r="I217" s="39"/>
      <c r="J217" s="40"/>
      <c r="K217" s="40"/>
      <c r="L217" s="40"/>
      <c r="M217" s="40"/>
      <c r="N217" s="41"/>
      <c r="O217" s="42"/>
      <c r="P217" s="42"/>
      <c r="Q217" s="42"/>
      <c r="R217" s="42"/>
      <c r="S217" s="42"/>
      <c r="T217" s="42"/>
      <c r="U217" s="43"/>
    </row>
    <row r="218" spans="1:21" s="97" customFormat="1" ht="13.5" customHeight="1" x14ac:dyDescent="0.25">
      <c r="A218" s="132" t="s">
        <v>372</v>
      </c>
      <c r="B218" s="152"/>
      <c r="C218" s="104"/>
      <c r="D218" s="105"/>
      <c r="E218" s="105"/>
      <c r="F218" s="105"/>
      <c r="G218" s="105"/>
      <c r="H218" s="106"/>
      <c r="I218" s="104"/>
      <c r="J218" s="105"/>
      <c r="K218" s="105"/>
      <c r="L218" s="105"/>
      <c r="M218" s="105"/>
      <c r="N218" s="106"/>
      <c r="O218" s="102"/>
      <c r="P218" s="102"/>
      <c r="Q218" s="102"/>
      <c r="R218" s="102"/>
      <c r="S218" s="102"/>
      <c r="T218" s="102"/>
      <c r="U218" s="103"/>
    </row>
    <row r="219" spans="1:21" s="14" customFormat="1" x14ac:dyDescent="0.25">
      <c r="A219" s="132" t="s">
        <v>30</v>
      </c>
      <c r="B219" s="133"/>
      <c r="C219" s="39"/>
      <c r="D219" s="40"/>
      <c r="E219" s="40"/>
      <c r="F219" s="40"/>
      <c r="G219" s="40"/>
      <c r="H219" s="41"/>
      <c r="I219" s="39"/>
      <c r="J219" s="40"/>
      <c r="K219" s="40"/>
      <c r="L219" s="40"/>
      <c r="M219" s="40"/>
      <c r="N219" s="41"/>
      <c r="O219" s="42"/>
      <c r="P219" s="42"/>
      <c r="Q219" s="42"/>
      <c r="R219" s="42"/>
      <c r="S219" s="42"/>
      <c r="T219" s="42"/>
      <c r="U219" s="43"/>
    </row>
    <row r="220" spans="1:21" s="14" customFormat="1" x14ac:dyDescent="0.25">
      <c r="A220" s="74" t="s">
        <v>297</v>
      </c>
      <c r="B220" s="75" t="s">
        <v>298</v>
      </c>
      <c r="C220" s="16"/>
      <c r="D220" s="17"/>
      <c r="E220" s="17" t="s">
        <v>23</v>
      </c>
      <c r="F220" s="17"/>
      <c r="G220" s="17"/>
      <c r="H220" s="18"/>
      <c r="I220" s="19">
        <v>2</v>
      </c>
      <c r="J220" s="20"/>
      <c r="K220" s="20"/>
      <c r="L220" s="21"/>
      <c r="M220" s="22">
        <v>3</v>
      </c>
      <c r="N220" s="22" t="s">
        <v>44</v>
      </c>
      <c r="O220" s="23"/>
      <c r="P220" s="24"/>
      <c r="Q220" s="25"/>
      <c r="R220" s="26"/>
      <c r="S220" s="25"/>
      <c r="T220" s="25"/>
      <c r="U220" s="44" t="s">
        <v>299</v>
      </c>
    </row>
    <row r="221" spans="1:21" s="14" customFormat="1" x14ac:dyDescent="0.25">
      <c r="A221" s="74" t="s">
        <v>300</v>
      </c>
      <c r="B221" s="75" t="s">
        <v>301</v>
      </c>
      <c r="C221" s="16"/>
      <c r="D221" s="17"/>
      <c r="E221" s="17"/>
      <c r="F221" s="17" t="s">
        <v>23</v>
      </c>
      <c r="G221" s="17"/>
      <c r="H221" s="18"/>
      <c r="I221" s="19"/>
      <c r="J221" s="20">
        <v>2</v>
      </c>
      <c r="K221" s="20"/>
      <c r="L221" s="21"/>
      <c r="M221" s="22">
        <v>3</v>
      </c>
      <c r="N221" s="22" t="s">
        <v>41</v>
      </c>
      <c r="O221" s="23"/>
      <c r="P221" s="27"/>
      <c r="Q221" s="25"/>
      <c r="R221" s="26"/>
      <c r="S221" s="25"/>
      <c r="T221" s="25"/>
      <c r="U221" s="44" t="s">
        <v>299</v>
      </c>
    </row>
    <row r="222" spans="1:21" s="14" customFormat="1" x14ac:dyDescent="0.25">
      <c r="A222" s="74" t="s">
        <v>302</v>
      </c>
      <c r="B222" s="75" t="s">
        <v>303</v>
      </c>
      <c r="C222" s="16"/>
      <c r="D222" s="17"/>
      <c r="E222" s="17"/>
      <c r="F222" s="17" t="s">
        <v>23</v>
      </c>
      <c r="G222" s="17"/>
      <c r="H222" s="18"/>
      <c r="I222" s="19"/>
      <c r="J222" s="20">
        <v>2</v>
      </c>
      <c r="K222" s="20"/>
      <c r="L222" s="21"/>
      <c r="M222" s="22">
        <v>3</v>
      </c>
      <c r="N222" s="22" t="s">
        <v>41</v>
      </c>
      <c r="O222" s="23"/>
      <c r="P222" s="27"/>
      <c r="Q222" s="25"/>
      <c r="R222" s="26"/>
      <c r="S222" s="25"/>
      <c r="T222" s="25"/>
      <c r="U222" s="44" t="s">
        <v>189</v>
      </c>
    </row>
    <row r="223" spans="1:21" s="14" customFormat="1" x14ac:dyDescent="0.25">
      <c r="A223" s="74" t="s">
        <v>304</v>
      </c>
      <c r="B223" s="75" t="s">
        <v>305</v>
      </c>
      <c r="C223" s="16"/>
      <c r="D223" s="17"/>
      <c r="E223" s="17"/>
      <c r="F223" s="17"/>
      <c r="G223" s="17" t="s">
        <v>23</v>
      </c>
      <c r="H223" s="18"/>
      <c r="I223" s="19"/>
      <c r="J223" s="20">
        <v>1</v>
      </c>
      <c r="K223" s="20"/>
      <c r="L223" s="21"/>
      <c r="M223" s="22">
        <v>2</v>
      </c>
      <c r="N223" s="22" t="s">
        <v>41</v>
      </c>
      <c r="O223" s="23"/>
      <c r="P223" s="27"/>
      <c r="Q223" s="25"/>
      <c r="R223" s="26"/>
      <c r="S223" s="25"/>
      <c r="T223" s="25"/>
      <c r="U223" s="44" t="s">
        <v>53</v>
      </c>
    </row>
    <row r="224" spans="1:21" s="14" customFormat="1" x14ac:dyDescent="0.25">
      <c r="A224" s="74" t="s">
        <v>306</v>
      </c>
      <c r="B224" s="75" t="s">
        <v>307</v>
      </c>
      <c r="C224" s="16"/>
      <c r="D224" s="17"/>
      <c r="E224" s="17"/>
      <c r="F224" s="17"/>
      <c r="G224" s="17" t="s">
        <v>23</v>
      </c>
      <c r="H224" s="18"/>
      <c r="I224" s="19">
        <v>1</v>
      </c>
      <c r="J224" s="20"/>
      <c r="K224" s="20"/>
      <c r="L224" s="21"/>
      <c r="M224" s="22">
        <v>2</v>
      </c>
      <c r="N224" s="22" t="s">
        <v>44</v>
      </c>
      <c r="O224" s="23"/>
      <c r="P224" s="26"/>
      <c r="Q224" s="25"/>
      <c r="R224" s="26"/>
      <c r="S224" s="25"/>
      <c r="T224" s="25"/>
      <c r="U224" s="44" t="s">
        <v>91</v>
      </c>
    </row>
    <row r="225" spans="1:21" s="14" customFormat="1" x14ac:dyDescent="0.25">
      <c r="A225" s="74" t="s">
        <v>308</v>
      </c>
      <c r="B225" s="75" t="s">
        <v>309</v>
      </c>
      <c r="C225" s="16"/>
      <c r="D225" s="17"/>
      <c r="E225" s="17"/>
      <c r="F225" s="17"/>
      <c r="G225" s="17" t="s">
        <v>23</v>
      </c>
      <c r="H225" s="18"/>
      <c r="I225" s="19"/>
      <c r="J225" s="20">
        <v>2</v>
      </c>
      <c r="K225" s="20"/>
      <c r="L225" s="21"/>
      <c r="M225" s="22">
        <v>2</v>
      </c>
      <c r="N225" s="22" t="s">
        <v>41</v>
      </c>
      <c r="O225" s="45"/>
      <c r="P225" s="46"/>
      <c r="Q225" s="25"/>
      <c r="R225" s="26"/>
      <c r="S225" s="25"/>
      <c r="T225" s="25"/>
      <c r="U225" s="44" t="s">
        <v>53</v>
      </c>
    </row>
    <row r="226" spans="1:21" s="14" customFormat="1" x14ac:dyDescent="0.25">
      <c r="A226" s="74" t="s">
        <v>310</v>
      </c>
      <c r="B226" s="75" t="s">
        <v>311</v>
      </c>
      <c r="C226" s="16"/>
      <c r="D226" s="17"/>
      <c r="E226" s="17"/>
      <c r="F226" s="17"/>
      <c r="G226" s="17" t="s">
        <v>23</v>
      </c>
      <c r="H226" s="18"/>
      <c r="I226" s="19">
        <v>2</v>
      </c>
      <c r="J226" s="20"/>
      <c r="K226" s="20"/>
      <c r="L226" s="21"/>
      <c r="M226" s="22">
        <v>2</v>
      </c>
      <c r="N226" s="22" t="s">
        <v>44</v>
      </c>
      <c r="O226" s="23"/>
      <c r="P226" s="27"/>
      <c r="Q226" s="25"/>
      <c r="R226" s="26"/>
      <c r="S226" s="25"/>
      <c r="T226" s="25"/>
      <c r="U226" s="44" t="s">
        <v>91</v>
      </c>
    </row>
    <row r="227" spans="1:21" s="14" customFormat="1" x14ac:dyDescent="0.25">
      <c r="A227" s="144" t="s">
        <v>25</v>
      </c>
      <c r="B227" s="145"/>
      <c r="C227" s="28">
        <f t="shared" ref="C227:H227" si="27">SUMIF(C220:C226,"=x",$I220:$I226)+SUMIF(C220:C226,"=x",$J220:$J226)+SUMIF(C220:C226,"=x",$K220:$K226)</f>
        <v>0</v>
      </c>
      <c r="D227" s="29">
        <f t="shared" si="27"/>
        <v>0</v>
      </c>
      <c r="E227" s="29">
        <f t="shared" si="27"/>
        <v>2</v>
      </c>
      <c r="F227" s="29">
        <f t="shared" si="27"/>
        <v>4</v>
      </c>
      <c r="G227" s="29">
        <f t="shared" si="27"/>
        <v>6</v>
      </c>
      <c r="H227" s="30">
        <f t="shared" si="27"/>
        <v>0</v>
      </c>
      <c r="I227" s="149">
        <f>SUM(C227:H227)</f>
        <v>12</v>
      </c>
      <c r="J227" s="150"/>
      <c r="K227" s="150"/>
      <c r="L227" s="150"/>
      <c r="M227" s="150"/>
      <c r="N227" s="151"/>
      <c r="O227" s="122"/>
      <c r="P227" s="123"/>
      <c r="Q227" s="123"/>
      <c r="R227" s="123"/>
      <c r="S227" s="123"/>
      <c r="T227" s="123"/>
      <c r="U227" s="124"/>
    </row>
    <row r="228" spans="1:21" s="14" customFormat="1" x14ac:dyDescent="0.25">
      <c r="A228" s="117" t="s">
        <v>26</v>
      </c>
      <c r="B228" s="118"/>
      <c r="C228" s="50">
        <f t="shared" ref="C228:H228" si="28">SUMIF(C220:C226,"=x",$M220:$M226)</f>
        <v>0</v>
      </c>
      <c r="D228" s="51">
        <f t="shared" si="28"/>
        <v>0</v>
      </c>
      <c r="E228" s="51">
        <f t="shared" si="28"/>
        <v>3</v>
      </c>
      <c r="F228" s="51">
        <f t="shared" si="28"/>
        <v>6</v>
      </c>
      <c r="G228" s="51">
        <f t="shared" si="28"/>
        <v>8</v>
      </c>
      <c r="H228" s="52">
        <f t="shared" si="28"/>
        <v>0</v>
      </c>
      <c r="I228" s="125">
        <f>SUM(C228:H228)</f>
        <v>17</v>
      </c>
      <c r="J228" s="126"/>
      <c r="K228" s="126"/>
      <c r="L228" s="126"/>
      <c r="M228" s="126"/>
      <c r="N228" s="127"/>
      <c r="O228" s="122"/>
      <c r="P228" s="123"/>
      <c r="Q228" s="123"/>
      <c r="R228" s="123"/>
      <c r="S228" s="123"/>
      <c r="T228" s="123"/>
      <c r="U228" s="124"/>
    </row>
    <row r="229" spans="1:21" s="14" customFormat="1" x14ac:dyDescent="0.25">
      <c r="A229" s="117" t="s">
        <v>27</v>
      </c>
      <c r="B229" s="118"/>
      <c r="C229" s="50"/>
      <c r="D229" s="51"/>
      <c r="E229" s="51"/>
      <c r="F229" s="51"/>
      <c r="G229" s="51"/>
      <c r="H229" s="52"/>
      <c r="I229" s="125">
        <v>3</v>
      </c>
      <c r="J229" s="126"/>
      <c r="K229" s="126"/>
      <c r="L229" s="126"/>
      <c r="M229" s="126"/>
      <c r="N229" s="127"/>
      <c r="O229" s="122"/>
      <c r="P229" s="123"/>
      <c r="Q229" s="123"/>
      <c r="R229" s="123"/>
      <c r="S229" s="123"/>
      <c r="T229" s="123"/>
      <c r="U229" s="124"/>
    </row>
    <row r="230" spans="1:21" s="14" customFormat="1" x14ac:dyDescent="0.25">
      <c r="A230" s="132" t="s">
        <v>57</v>
      </c>
      <c r="B230" s="133"/>
      <c r="C230" s="39"/>
      <c r="D230" s="40"/>
      <c r="E230" s="40"/>
      <c r="F230" s="40"/>
      <c r="G230" s="40"/>
      <c r="H230" s="41"/>
      <c r="I230" s="39"/>
      <c r="J230" s="40"/>
      <c r="K230" s="40"/>
      <c r="L230" s="40"/>
      <c r="M230" s="40"/>
      <c r="N230" s="41"/>
      <c r="O230" s="42"/>
      <c r="P230" s="42"/>
      <c r="Q230" s="42"/>
      <c r="R230" s="42"/>
      <c r="S230" s="42"/>
      <c r="T230" s="42"/>
      <c r="U230" s="43"/>
    </row>
    <row r="231" spans="1:21" s="14" customFormat="1" x14ac:dyDescent="0.25">
      <c r="A231" s="74" t="s">
        <v>312</v>
      </c>
      <c r="B231" s="75" t="s">
        <v>313</v>
      </c>
      <c r="C231" s="16"/>
      <c r="D231" s="17"/>
      <c r="E231" s="17" t="s">
        <v>60</v>
      </c>
      <c r="F231" s="17"/>
      <c r="G231" s="17"/>
      <c r="H231" s="18"/>
      <c r="I231" s="19"/>
      <c r="J231" s="20">
        <v>2</v>
      </c>
      <c r="K231" s="20"/>
      <c r="L231" s="21"/>
      <c r="M231" s="22">
        <v>3</v>
      </c>
      <c r="N231" s="22" t="s">
        <v>41</v>
      </c>
      <c r="O231" s="23"/>
      <c r="P231" s="24"/>
      <c r="Q231" s="25"/>
      <c r="R231" s="26"/>
      <c r="S231" s="25"/>
      <c r="T231" s="25"/>
      <c r="U231" s="44" t="s">
        <v>91</v>
      </c>
    </row>
    <row r="232" spans="1:21" s="14" customFormat="1" x14ac:dyDescent="0.25">
      <c r="A232" s="74" t="s">
        <v>314</v>
      </c>
      <c r="B232" s="75" t="s">
        <v>315</v>
      </c>
      <c r="C232" s="16"/>
      <c r="D232" s="17"/>
      <c r="E232" s="17"/>
      <c r="F232" s="17"/>
      <c r="G232" s="17"/>
      <c r="H232" s="18" t="s">
        <v>60</v>
      </c>
      <c r="I232" s="19"/>
      <c r="J232" s="20">
        <v>2</v>
      </c>
      <c r="K232" s="20"/>
      <c r="L232" s="21"/>
      <c r="M232" s="22">
        <v>3</v>
      </c>
      <c r="N232" s="22" t="s">
        <v>41</v>
      </c>
      <c r="O232" s="23"/>
      <c r="P232" s="27"/>
      <c r="Q232" s="25"/>
      <c r="R232" s="26"/>
      <c r="S232" s="25"/>
      <c r="T232" s="25"/>
      <c r="U232" s="44" t="s">
        <v>366</v>
      </c>
    </row>
    <row r="233" spans="1:21" s="14" customFormat="1" x14ac:dyDescent="0.25">
      <c r="A233" s="74" t="s">
        <v>316</v>
      </c>
      <c r="B233" s="75" t="s">
        <v>317</v>
      </c>
      <c r="C233" s="16"/>
      <c r="D233" s="17"/>
      <c r="E233" s="17"/>
      <c r="F233" s="17"/>
      <c r="G233" s="17" t="s">
        <v>60</v>
      </c>
      <c r="H233" s="18"/>
      <c r="I233" s="19">
        <v>2</v>
      </c>
      <c r="J233" s="20"/>
      <c r="K233" s="20"/>
      <c r="L233" s="21"/>
      <c r="M233" s="22">
        <v>3</v>
      </c>
      <c r="N233" s="22" t="s">
        <v>44</v>
      </c>
      <c r="O233" s="23"/>
      <c r="P233" s="27"/>
      <c r="Q233" s="25"/>
      <c r="R233" s="26"/>
      <c r="S233" s="25"/>
      <c r="T233" s="25"/>
      <c r="U233" s="44" t="s">
        <v>318</v>
      </c>
    </row>
    <row r="234" spans="1:21" s="14" customFormat="1" x14ac:dyDescent="0.25">
      <c r="A234" s="74" t="s">
        <v>319</v>
      </c>
      <c r="B234" s="75" t="s">
        <v>320</v>
      </c>
      <c r="C234" s="16"/>
      <c r="D234" s="17"/>
      <c r="E234" s="17"/>
      <c r="F234" s="17" t="s">
        <v>60</v>
      </c>
      <c r="G234" s="17"/>
      <c r="H234" s="18"/>
      <c r="I234" s="19"/>
      <c r="J234" s="20">
        <v>2</v>
      </c>
      <c r="K234" s="20"/>
      <c r="L234" s="21"/>
      <c r="M234" s="22">
        <v>3</v>
      </c>
      <c r="N234" s="22" t="s">
        <v>41</v>
      </c>
      <c r="O234" s="23"/>
      <c r="P234" s="27"/>
      <c r="Q234" s="25"/>
      <c r="R234" s="26"/>
      <c r="S234" s="25"/>
      <c r="T234" s="25"/>
      <c r="U234" s="44" t="s">
        <v>91</v>
      </c>
    </row>
    <row r="235" spans="1:21" s="14" customFormat="1" x14ac:dyDescent="0.25">
      <c r="A235" s="144" t="s">
        <v>25</v>
      </c>
      <c r="B235" s="145"/>
      <c r="C235" s="28">
        <f t="shared" ref="C235:H235" si="29">SUMIF(C231:C234,"=x",$I231:$I234)+SUMIF(C231:C234,"=x",$J231:$J234)+SUMIF(C231:C234,"=x",$K231:$K234)</f>
        <v>0</v>
      </c>
      <c r="D235" s="29">
        <f t="shared" si="29"/>
        <v>0</v>
      </c>
      <c r="E235" s="29">
        <f t="shared" si="29"/>
        <v>0</v>
      </c>
      <c r="F235" s="29">
        <f t="shared" si="29"/>
        <v>0</v>
      </c>
      <c r="G235" s="29">
        <f t="shared" si="29"/>
        <v>0</v>
      </c>
      <c r="H235" s="30">
        <f t="shared" si="29"/>
        <v>0</v>
      </c>
      <c r="I235" s="149">
        <v>2</v>
      </c>
      <c r="J235" s="150"/>
      <c r="K235" s="150"/>
      <c r="L235" s="150"/>
      <c r="M235" s="150"/>
      <c r="N235" s="151"/>
      <c r="O235" s="134"/>
      <c r="P235" s="135"/>
      <c r="Q235" s="135"/>
      <c r="R235" s="135"/>
      <c r="S235" s="135"/>
      <c r="T235" s="135"/>
      <c r="U235" s="136"/>
    </row>
    <row r="236" spans="1:21" s="14" customFormat="1" x14ac:dyDescent="0.25">
      <c r="A236" s="117" t="s">
        <v>26</v>
      </c>
      <c r="B236" s="118"/>
      <c r="C236" s="50">
        <f t="shared" ref="C236:H236" si="30">SUMIF(C231:C234,"=x",$M231:$M234)</f>
        <v>0</v>
      </c>
      <c r="D236" s="51">
        <f t="shared" si="30"/>
        <v>0</v>
      </c>
      <c r="E236" s="51">
        <f t="shared" si="30"/>
        <v>0</v>
      </c>
      <c r="F236" s="51">
        <f t="shared" si="30"/>
        <v>0</v>
      </c>
      <c r="G236" s="51">
        <f t="shared" si="30"/>
        <v>0</v>
      </c>
      <c r="H236" s="52">
        <f t="shared" si="30"/>
        <v>0</v>
      </c>
      <c r="I236" s="125">
        <v>3</v>
      </c>
      <c r="J236" s="126"/>
      <c r="K236" s="126"/>
      <c r="L236" s="126"/>
      <c r="M236" s="126"/>
      <c r="N236" s="127"/>
      <c r="O236" s="134"/>
      <c r="P236" s="135"/>
      <c r="Q236" s="135"/>
      <c r="R236" s="135"/>
      <c r="S236" s="135"/>
      <c r="T236" s="135"/>
      <c r="U236" s="136"/>
    </row>
    <row r="237" spans="1:21" s="14" customFormat="1" x14ac:dyDescent="0.25">
      <c r="A237" s="117" t="s">
        <v>27</v>
      </c>
      <c r="B237" s="118"/>
      <c r="C237" s="50"/>
      <c r="D237" s="51"/>
      <c r="E237" s="51"/>
      <c r="F237" s="51"/>
      <c r="G237" s="51"/>
      <c r="H237" s="52"/>
      <c r="I237" s="125" t="s">
        <v>70</v>
      </c>
      <c r="J237" s="126"/>
      <c r="K237" s="126"/>
      <c r="L237" s="126"/>
      <c r="M237" s="126"/>
      <c r="N237" s="127"/>
      <c r="O237" s="134"/>
      <c r="P237" s="135"/>
      <c r="Q237" s="135"/>
      <c r="R237" s="135"/>
      <c r="S237" s="135"/>
      <c r="T237" s="135"/>
      <c r="U237" s="136"/>
    </row>
    <row r="238" spans="1:21" s="13" customFormat="1" x14ac:dyDescent="0.25">
      <c r="A238" s="100" t="s">
        <v>321</v>
      </c>
      <c r="B238" s="101"/>
      <c r="C238" s="76"/>
      <c r="D238" s="77"/>
      <c r="E238" s="77"/>
      <c r="F238" s="77"/>
      <c r="G238" s="77"/>
      <c r="H238" s="78"/>
      <c r="I238" s="76"/>
      <c r="J238" s="77"/>
      <c r="K238" s="77"/>
      <c r="L238" s="77"/>
      <c r="M238" s="77"/>
      <c r="N238" s="78"/>
      <c r="O238" s="79"/>
      <c r="P238" s="79"/>
      <c r="Q238" s="79"/>
      <c r="R238" s="79"/>
      <c r="S238" s="79"/>
      <c r="T238" s="79"/>
      <c r="U238" s="80"/>
    </row>
    <row r="239" spans="1:21" s="13" customFormat="1" ht="13.5" customHeight="1" x14ac:dyDescent="0.25">
      <c r="A239" s="132" t="s">
        <v>373</v>
      </c>
      <c r="B239" s="152"/>
      <c r="C239" s="76"/>
      <c r="D239" s="77"/>
      <c r="E239" s="77"/>
      <c r="F239" s="77"/>
      <c r="G239" s="77"/>
      <c r="H239" s="78"/>
      <c r="I239" s="76"/>
      <c r="J239" s="77"/>
      <c r="K239" s="77"/>
      <c r="L239" s="77"/>
      <c r="M239" s="77"/>
      <c r="N239" s="78"/>
      <c r="O239" s="79"/>
      <c r="P239" s="79"/>
      <c r="Q239" s="79"/>
      <c r="R239" s="79"/>
      <c r="S239" s="79"/>
      <c r="T239" s="79"/>
      <c r="U239" s="80"/>
    </row>
    <row r="240" spans="1:21" s="14" customFormat="1" x14ac:dyDescent="0.25">
      <c r="A240" s="132" t="s">
        <v>30</v>
      </c>
      <c r="B240" s="133"/>
      <c r="C240" s="39"/>
      <c r="D240" s="40"/>
      <c r="E240" s="40"/>
      <c r="F240" s="40"/>
      <c r="G240" s="40"/>
      <c r="H240" s="41"/>
      <c r="I240" s="39"/>
      <c r="J240" s="40"/>
      <c r="K240" s="40"/>
      <c r="L240" s="40"/>
      <c r="M240" s="40"/>
      <c r="N240" s="41"/>
      <c r="O240" s="42"/>
      <c r="P240" s="42"/>
      <c r="Q240" s="42"/>
      <c r="R240" s="42"/>
      <c r="S240" s="42"/>
      <c r="T240" s="42"/>
      <c r="U240" s="43"/>
    </row>
    <row r="241" spans="1:21" s="13" customFormat="1" x14ac:dyDescent="0.25">
      <c r="A241" s="53" t="s">
        <v>322</v>
      </c>
      <c r="B241" s="2" t="s">
        <v>323</v>
      </c>
      <c r="C241" s="19"/>
      <c r="D241" s="20"/>
      <c r="E241" s="20" t="s">
        <v>23</v>
      </c>
      <c r="F241" s="20"/>
      <c r="G241" s="20"/>
      <c r="H241" s="47"/>
      <c r="I241" s="19">
        <v>2</v>
      </c>
      <c r="J241" s="20"/>
      <c r="K241" s="20"/>
      <c r="L241" s="21"/>
      <c r="M241" s="22">
        <v>3</v>
      </c>
      <c r="N241" s="22" t="s">
        <v>44</v>
      </c>
      <c r="O241" s="108"/>
      <c r="P241" s="109"/>
      <c r="Q241" s="110"/>
      <c r="R241" s="111"/>
      <c r="S241" s="49"/>
      <c r="T241" s="49"/>
      <c r="U241" s="44" t="s">
        <v>98</v>
      </c>
    </row>
    <row r="242" spans="1:21" s="13" customFormat="1" x14ac:dyDescent="0.25">
      <c r="A242" s="53" t="s">
        <v>324</v>
      </c>
      <c r="B242" s="2" t="s">
        <v>325</v>
      </c>
      <c r="C242" s="19"/>
      <c r="D242" s="20"/>
      <c r="E242" s="20" t="s">
        <v>23</v>
      </c>
      <c r="F242" s="20"/>
      <c r="G242" s="20"/>
      <c r="H242" s="47"/>
      <c r="I242" s="19"/>
      <c r="J242" s="20">
        <v>2</v>
      </c>
      <c r="K242" s="20"/>
      <c r="L242" s="21"/>
      <c r="M242" s="22">
        <v>2</v>
      </c>
      <c r="N242" s="22" t="s">
        <v>41</v>
      </c>
      <c r="O242" s="108"/>
      <c r="P242" s="112"/>
      <c r="Q242" s="110"/>
      <c r="R242" s="111"/>
      <c r="S242" s="49"/>
      <c r="T242" s="49"/>
      <c r="U242" s="44" t="s">
        <v>98</v>
      </c>
    </row>
    <row r="243" spans="1:21" s="13" customFormat="1" x14ac:dyDescent="0.25">
      <c r="A243" s="53" t="s">
        <v>326</v>
      </c>
      <c r="B243" s="2" t="s">
        <v>327</v>
      </c>
      <c r="C243" s="19"/>
      <c r="D243" s="20"/>
      <c r="E243" s="20"/>
      <c r="F243" s="20" t="s">
        <v>23</v>
      </c>
      <c r="G243" s="20"/>
      <c r="H243" s="47"/>
      <c r="I243" s="19"/>
      <c r="J243" s="20">
        <v>2</v>
      </c>
      <c r="K243" s="20"/>
      <c r="L243" s="21"/>
      <c r="M243" s="22">
        <v>2</v>
      </c>
      <c r="N243" s="22" t="s">
        <v>41</v>
      </c>
      <c r="O243" s="108"/>
      <c r="P243" s="112"/>
      <c r="Q243" s="110"/>
      <c r="R243" s="111"/>
      <c r="S243" s="49"/>
      <c r="T243" s="49"/>
      <c r="U243" s="44" t="s">
        <v>131</v>
      </c>
    </row>
    <row r="244" spans="1:21" s="13" customFormat="1" x14ac:dyDescent="0.25">
      <c r="A244" s="53" t="s">
        <v>328</v>
      </c>
      <c r="B244" s="2" t="s">
        <v>364</v>
      </c>
      <c r="C244" s="19"/>
      <c r="D244" s="20"/>
      <c r="E244" s="20"/>
      <c r="F244" s="20" t="s">
        <v>23</v>
      </c>
      <c r="G244" s="20"/>
      <c r="H244" s="47"/>
      <c r="I244" s="19"/>
      <c r="J244" s="20">
        <v>2</v>
      </c>
      <c r="K244" s="20"/>
      <c r="L244" s="21"/>
      <c r="M244" s="22">
        <v>2</v>
      </c>
      <c r="N244" s="22" t="s">
        <v>41</v>
      </c>
      <c r="O244" s="108"/>
      <c r="P244" s="112"/>
      <c r="Q244" s="110"/>
      <c r="R244" s="111"/>
      <c r="S244" s="49"/>
      <c r="T244" s="49"/>
      <c r="U244" s="44" t="s">
        <v>366</v>
      </c>
    </row>
    <row r="245" spans="1:21" s="13" customFormat="1" x14ac:dyDescent="0.25">
      <c r="A245" s="53" t="s">
        <v>329</v>
      </c>
      <c r="B245" s="2" t="s">
        <v>330</v>
      </c>
      <c r="C245" s="19"/>
      <c r="D245" s="20"/>
      <c r="E245" s="20"/>
      <c r="F245" s="20"/>
      <c r="G245" s="20" t="s">
        <v>23</v>
      </c>
      <c r="H245" s="47"/>
      <c r="I245" s="19"/>
      <c r="J245" s="20">
        <v>2</v>
      </c>
      <c r="K245" s="20"/>
      <c r="L245" s="21"/>
      <c r="M245" s="22">
        <v>2</v>
      </c>
      <c r="N245" s="22" t="s">
        <v>41</v>
      </c>
      <c r="O245" s="113"/>
      <c r="P245" s="114"/>
      <c r="Q245" s="110"/>
      <c r="R245" s="111"/>
      <c r="S245" s="49"/>
      <c r="T245" s="49"/>
      <c r="U245" s="44" t="s">
        <v>131</v>
      </c>
    </row>
    <row r="246" spans="1:21" s="13" customFormat="1" x14ac:dyDescent="0.2">
      <c r="A246" s="115" t="s">
        <v>331</v>
      </c>
      <c r="B246" s="2" t="s">
        <v>332</v>
      </c>
      <c r="C246" s="19"/>
      <c r="D246" s="20"/>
      <c r="E246" s="20"/>
      <c r="F246" s="20"/>
      <c r="G246" s="20"/>
      <c r="H246" s="47" t="s">
        <v>23</v>
      </c>
      <c r="I246" s="19"/>
      <c r="J246" s="20">
        <v>2</v>
      </c>
      <c r="K246" s="20"/>
      <c r="L246" s="21"/>
      <c r="M246" s="22">
        <v>3</v>
      </c>
      <c r="N246" s="22" t="s">
        <v>41</v>
      </c>
      <c r="O246" s="108"/>
      <c r="P246" s="112"/>
      <c r="Q246" s="110"/>
      <c r="R246" s="111"/>
      <c r="S246" s="49"/>
      <c r="T246" s="49"/>
      <c r="U246" s="44" t="s">
        <v>366</v>
      </c>
    </row>
    <row r="247" spans="1:21" s="14" customFormat="1" x14ac:dyDescent="0.25">
      <c r="A247" s="144" t="s">
        <v>25</v>
      </c>
      <c r="B247" s="145"/>
      <c r="C247" s="28"/>
      <c r="D247" s="29"/>
      <c r="E247" s="29">
        <v>4</v>
      </c>
      <c r="F247" s="29">
        <v>4</v>
      </c>
      <c r="G247" s="29">
        <v>2</v>
      </c>
      <c r="H247" s="30">
        <v>2</v>
      </c>
      <c r="I247" s="119">
        <f>SUM(E247:H247)</f>
        <v>12</v>
      </c>
      <c r="J247" s="153"/>
      <c r="K247" s="153"/>
      <c r="L247" s="153"/>
      <c r="M247" s="153"/>
      <c r="N247" s="154"/>
      <c r="O247" s="122"/>
      <c r="P247" s="123"/>
      <c r="Q247" s="123"/>
      <c r="R247" s="123"/>
      <c r="S247" s="123"/>
      <c r="T247" s="123"/>
      <c r="U247" s="124"/>
    </row>
    <row r="248" spans="1:21" s="14" customFormat="1" x14ac:dyDescent="0.25">
      <c r="A248" s="117" t="s">
        <v>26</v>
      </c>
      <c r="B248" s="118"/>
      <c r="C248" s="50">
        <f>SUMIF(C241:C241,"=x",$M241:$M241)</f>
        <v>0</v>
      </c>
      <c r="D248" s="51"/>
      <c r="E248" s="51">
        <v>5</v>
      </c>
      <c r="F248" s="51">
        <v>4</v>
      </c>
      <c r="G248" s="51">
        <v>2</v>
      </c>
      <c r="H248" s="52">
        <v>3</v>
      </c>
      <c r="I248" s="146">
        <f>SUM(E248:H248)</f>
        <v>14</v>
      </c>
      <c r="J248" s="155"/>
      <c r="K248" s="155"/>
      <c r="L248" s="155"/>
      <c r="M248" s="155"/>
      <c r="N248" s="156"/>
      <c r="O248" s="122"/>
      <c r="P248" s="123"/>
      <c r="Q248" s="123"/>
      <c r="R248" s="123"/>
      <c r="S248" s="123"/>
      <c r="T248" s="123"/>
      <c r="U248" s="124"/>
    </row>
    <row r="249" spans="1:21" s="14" customFormat="1" x14ac:dyDescent="0.25">
      <c r="A249" s="117" t="s">
        <v>27</v>
      </c>
      <c r="B249" s="118"/>
      <c r="C249" s="50"/>
      <c r="D249" s="51"/>
      <c r="E249" s="51">
        <v>1</v>
      </c>
      <c r="F249" s="51"/>
      <c r="G249" s="51"/>
      <c r="H249" s="52"/>
      <c r="I249" s="157">
        <v>1</v>
      </c>
      <c r="J249" s="147"/>
      <c r="K249" s="147"/>
      <c r="L249" s="147"/>
      <c r="M249" s="147"/>
      <c r="N249" s="148"/>
      <c r="O249" s="122"/>
      <c r="P249" s="123"/>
      <c r="Q249" s="123"/>
      <c r="R249" s="123"/>
      <c r="S249" s="123"/>
      <c r="T249" s="123"/>
      <c r="U249" s="124"/>
    </row>
    <row r="250" spans="1:21" s="14" customFormat="1" x14ac:dyDescent="0.25">
      <c r="A250" s="132" t="s">
        <v>95</v>
      </c>
      <c r="B250" s="133"/>
      <c r="C250" s="39"/>
      <c r="D250" s="40"/>
      <c r="E250" s="40"/>
      <c r="F250" s="40"/>
      <c r="G250" s="40"/>
      <c r="H250" s="41"/>
      <c r="I250" s="39"/>
      <c r="J250" s="40"/>
      <c r="K250" s="40"/>
      <c r="L250" s="40"/>
      <c r="M250" s="40"/>
      <c r="N250" s="41"/>
      <c r="O250" s="42"/>
      <c r="P250" s="42"/>
      <c r="Q250" s="42"/>
      <c r="R250" s="42"/>
      <c r="S250" s="42"/>
      <c r="T250" s="42"/>
      <c r="U250" s="43"/>
    </row>
    <row r="251" spans="1:21" s="13" customFormat="1" x14ac:dyDescent="0.25">
      <c r="A251" s="53" t="s">
        <v>333</v>
      </c>
      <c r="B251" s="2" t="s">
        <v>334</v>
      </c>
      <c r="C251" s="19"/>
      <c r="D251" s="20"/>
      <c r="E251" s="20"/>
      <c r="F251" s="20"/>
      <c r="G251" s="20" t="s">
        <v>60</v>
      </c>
      <c r="H251" s="47"/>
      <c r="I251" s="19"/>
      <c r="J251" s="20">
        <v>2</v>
      </c>
      <c r="K251" s="20"/>
      <c r="L251" s="21"/>
      <c r="M251" s="22">
        <v>3</v>
      </c>
      <c r="N251" s="22" t="s">
        <v>41</v>
      </c>
      <c r="O251" s="54"/>
      <c r="P251" s="24"/>
      <c r="Q251" s="49"/>
      <c r="R251" s="48"/>
      <c r="S251" s="49"/>
      <c r="T251" s="49"/>
      <c r="U251" s="44" t="s">
        <v>98</v>
      </c>
    </row>
    <row r="252" spans="1:21" s="13" customFormat="1" x14ac:dyDescent="0.25">
      <c r="A252" s="53" t="s">
        <v>335</v>
      </c>
      <c r="B252" s="2" t="s">
        <v>336</v>
      </c>
      <c r="C252" s="19"/>
      <c r="D252" s="20"/>
      <c r="E252" s="20"/>
      <c r="F252" s="20"/>
      <c r="G252" s="20" t="s">
        <v>60</v>
      </c>
      <c r="H252" s="20"/>
      <c r="I252" s="19"/>
      <c r="J252" s="20">
        <v>2</v>
      </c>
      <c r="K252" s="20"/>
      <c r="L252" s="21"/>
      <c r="M252" s="22">
        <v>3</v>
      </c>
      <c r="N252" s="22" t="s">
        <v>41</v>
      </c>
      <c r="O252" s="54"/>
      <c r="P252" s="27"/>
      <c r="Q252" s="49"/>
      <c r="R252" s="48"/>
      <c r="S252" s="49"/>
      <c r="T252" s="49"/>
      <c r="U252" s="44" t="s">
        <v>299</v>
      </c>
    </row>
    <row r="253" spans="1:21" s="13" customFormat="1" ht="15" x14ac:dyDescent="0.25">
      <c r="A253" s="53" t="s">
        <v>337</v>
      </c>
      <c r="B253" s="2" t="s">
        <v>338</v>
      </c>
      <c r="C253" s="19"/>
      <c r="D253" s="20"/>
      <c r="E253" s="20"/>
      <c r="F253" s="20"/>
      <c r="G253" s="116"/>
      <c r="H253" s="20" t="s">
        <v>60</v>
      </c>
      <c r="I253" s="19"/>
      <c r="J253" s="20">
        <v>2</v>
      </c>
      <c r="K253" s="20"/>
      <c r="L253" s="21"/>
      <c r="M253" s="22">
        <v>3</v>
      </c>
      <c r="N253" s="22" t="s">
        <v>41</v>
      </c>
      <c r="O253" s="54"/>
      <c r="P253" s="27"/>
      <c r="Q253" s="49"/>
      <c r="R253" s="48"/>
      <c r="S253" s="49"/>
      <c r="T253" s="49"/>
      <c r="U253" s="44" t="s">
        <v>98</v>
      </c>
    </row>
    <row r="254" spans="1:21" s="13" customFormat="1" x14ac:dyDescent="0.25">
      <c r="A254" s="53" t="s">
        <v>339</v>
      </c>
      <c r="B254" s="2" t="s">
        <v>340</v>
      </c>
      <c r="C254" s="19"/>
      <c r="D254" s="20"/>
      <c r="E254" s="20"/>
      <c r="F254" s="20"/>
      <c r="G254" s="20"/>
      <c r="H254" s="47" t="s">
        <v>60</v>
      </c>
      <c r="I254" s="19"/>
      <c r="J254" s="20">
        <v>2</v>
      </c>
      <c r="K254" s="20"/>
      <c r="L254" s="21"/>
      <c r="M254" s="22">
        <v>3</v>
      </c>
      <c r="N254" s="22" t="s">
        <v>41</v>
      </c>
      <c r="O254" s="54"/>
      <c r="P254" s="27"/>
      <c r="Q254" s="49"/>
      <c r="R254" s="48"/>
      <c r="S254" s="49"/>
      <c r="T254" s="49"/>
      <c r="U254" s="44" t="s">
        <v>33</v>
      </c>
    </row>
    <row r="255" spans="1:21" s="13" customFormat="1" x14ac:dyDescent="0.25">
      <c r="A255" s="53" t="s">
        <v>341</v>
      </c>
      <c r="B255" s="2" t="s">
        <v>342</v>
      </c>
      <c r="C255" s="19"/>
      <c r="D255" s="20"/>
      <c r="E255" s="20"/>
      <c r="F255" s="20"/>
      <c r="G255" s="20"/>
      <c r="H255" s="47" t="s">
        <v>60</v>
      </c>
      <c r="I255" s="19"/>
      <c r="J255" s="20">
        <v>2</v>
      </c>
      <c r="K255" s="20"/>
      <c r="L255" s="21"/>
      <c r="M255" s="22">
        <v>3</v>
      </c>
      <c r="N255" s="22" t="s">
        <v>41</v>
      </c>
      <c r="O255" s="54"/>
      <c r="P255" s="27"/>
      <c r="Q255" s="49"/>
      <c r="R255" s="48"/>
      <c r="S255" s="49"/>
      <c r="T255" s="49"/>
      <c r="U255" s="44" t="s">
        <v>343</v>
      </c>
    </row>
    <row r="256" spans="1:21" s="14" customFormat="1" x14ac:dyDescent="0.25">
      <c r="A256" s="144" t="s">
        <v>25</v>
      </c>
      <c r="B256" s="145"/>
      <c r="C256" s="28"/>
      <c r="D256" s="29"/>
      <c r="E256" s="29"/>
      <c r="F256" s="29">
        <v>0</v>
      </c>
      <c r="G256" s="29"/>
      <c r="H256" s="30"/>
      <c r="I256" s="119">
        <v>4</v>
      </c>
      <c r="J256" s="153"/>
      <c r="K256" s="153"/>
      <c r="L256" s="153"/>
      <c r="M256" s="153"/>
      <c r="N256" s="154"/>
      <c r="O256" s="134"/>
      <c r="P256" s="135"/>
      <c r="Q256" s="135"/>
      <c r="R256" s="135"/>
      <c r="S256" s="135"/>
      <c r="T256" s="135"/>
      <c r="U256" s="136"/>
    </row>
    <row r="257" spans="1:21" s="14" customFormat="1" x14ac:dyDescent="0.25">
      <c r="A257" s="117" t="s">
        <v>26</v>
      </c>
      <c r="B257" s="118"/>
      <c r="C257" s="50"/>
      <c r="D257" s="51"/>
      <c r="E257" s="51"/>
      <c r="F257" s="51"/>
      <c r="G257" s="51"/>
      <c r="H257" s="52"/>
      <c r="I257" s="146">
        <v>6</v>
      </c>
      <c r="J257" s="155"/>
      <c r="K257" s="155"/>
      <c r="L257" s="155"/>
      <c r="M257" s="155"/>
      <c r="N257" s="156"/>
      <c r="O257" s="134"/>
      <c r="P257" s="135"/>
      <c r="Q257" s="135"/>
      <c r="R257" s="135"/>
      <c r="S257" s="135"/>
      <c r="T257" s="135"/>
      <c r="U257" s="136"/>
    </row>
    <row r="258" spans="1:21" s="14" customFormat="1" x14ac:dyDescent="0.25">
      <c r="A258" s="117" t="s">
        <v>27</v>
      </c>
      <c r="B258" s="118"/>
      <c r="C258" s="50"/>
      <c r="D258" s="51"/>
      <c r="E258" s="51"/>
      <c r="F258" s="51"/>
      <c r="G258" s="51"/>
      <c r="H258" s="52"/>
      <c r="I258" s="134"/>
      <c r="J258" s="135"/>
      <c r="K258" s="135"/>
      <c r="L258" s="135"/>
      <c r="M258" s="135"/>
      <c r="N258" s="136"/>
      <c r="O258" s="134"/>
      <c r="P258" s="135"/>
      <c r="Q258" s="135"/>
      <c r="R258" s="135"/>
      <c r="S258" s="135"/>
      <c r="T258" s="135"/>
      <c r="U258" s="136"/>
    </row>
    <row r="259" spans="1:21" s="14" customFormat="1" x14ac:dyDescent="0.25">
      <c r="A259" s="132" t="s">
        <v>344</v>
      </c>
      <c r="B259" s="133"/>
      <c r="C259" s="39"/>
      <c r="D259" s="40"/>
      <c r="E259" s="40"/>
      <c r="F259" s="40"/>
      <c r="G259" s="40"/>
      <c r="H259" s="41"/>
      <c r="I259" s="39"/>
      <c r="J259" s="40"/>
      <c r="K259" s="40"/>
      <c r="L259" s="40"/>
      <c r="M259" s="40"/>
      <c r="N259" s="41"/>
      <c r="O259" s="40"/>
      <c r="P259" s="40"/>
      <c r="Q259" s="40"/>
      <c r="R259" s="40"/>
      <c r="S259" s="40"/>
      <c r="T259" s="40"/>
      <c r="U259" s="41"/>
    </row>
    <row r="260" spans="1:21" s="14" customFormat="1" x14ac:dyDescent="0.25">
      <c r="A260" s="15"/>
      <c r="B260" s="2" t="s">
        <v>345</v>
      </c>
      <c r="C260" s="16"/>
      <c r="D260" s="17"/>
      <c r="E260" s="17"/>
      <c r="F260" s="17"/>
      <c r="G260" s="17"/>
      <c r="H260" s="18"/>
      <c r="I260" s="19"/>
      <c r="J260" s="20"/>
      <c r="K260" s="20"/>
      <c r="L260" s="21"/>
      <c r="M260" s="22">
        <v>9</v>
      </c>
      <c r="N260" s="22"/>
      <c r="O260" s="81"/>
      <c r="P260" s="82"/>
      <c r="Q260" s="83"/>
      <c r="R260" s="84"/>
      <c r="S260" s="83"/>
      <c r="T260" s="83"/>
      <c r="U260" s="85"/>
    </row>
    <row r="261" spans="1:21" s="14" customFormat="1" x14ac:dyDescent="0.25">
      <c r="A261" s="15" t="s">
        <v>346</v>
      </c>
      <c r="B261" s="2" t="s">
        <v>347</v>
      </c>
      <c r="C261" s="16"/>
      <c r="D261" s="17"/>
      <c r="E261" s="17"/>
      <c r="F261" s="17"/>
      <c r="G261" s="17"/>
      <c r="H261" s="18" t="s">
        <v>23</v>
      </c>
      <c r="I261" s="19"/>
      <c r="J261" s="20">
        <v>1</v>
      </c>
      <c r="K261" s="20"/>
      <c r="L261" s="21"/>
      <c r="M261" s="22">
        <v>10</v>
      </c>
      <c r="N261" s="22" t="s">
        <v>215</v>
      </c>
      <c r="O261" s="81"/>
      <c r="P261" s="86"/>
      <c r="Q261" s="83"/>
      <c r="R261" s="84"/>
      <c r="S261" s="83"/>
      <c r="T261" s="83"/>
      <c r="U261" s="1" t="s">
        <v>91</v>
      </c>
    </row>
    <row r="262" spans="1:21" s="14" customFormat="1" x14ac:dyDescent="0.25">
      <c r="A262" s="15" t="s">
        <v>348</v>
      </c>
      <c r="B262" s="2" t="s">
        <v>349</v>
      </c>
      <c r="C262" s="16"/>
      <c r="D262" s="17"/>
      <c r="E262" s="17"/>
      <c r="F262" s="17" t="s">
        <v>23</v>
      </c>
      <c r="G262" s="17"/>
      <c r="H262" s="18"/>
      <c r="I262" s="19"/>
      <c r="J262" s="20"/>
      <c r="K262" s="20"/>
      <c r="L262" s="21"/>
      <c r="M262" s="22">
        <v>0</v>
      </c>
      <c r="N262" s="22" t="s">
        <v>24</v>
      </c>
      <c r="O262" s="81"/>
      <c r="P262" s="86"/>
      <c r="Q262" s="83"/>
      <c r="R262" s="84"/>
      <c r="S262" s="83"/>
      <c r="T262" s="83"/>
      <c r="U262" s="1" t="s">
        <v>91</v>
      </c>
    </row>
    <row r="263" spans="1:21" s="14" customFormat="1" x14ac:dyDescent="0.25">
      <c r="A263" s="144" t="s">
        <v>25</v>
      </c>
      <c r="B263" s="145"/>
      <c r="C263" s="28">
        <f t="shared" ref="C263:H263" si="31">SUMIF(C260:C262,"=x",$I260:$I262)+SUMIF(C260:C262,"=x",$J260:$J262)+SUMIF(C260:C262,"=x",$K260:$K262)</f>
        <v>0</v>
      </c>
      <c r="D263" s="29">
        <f t="shared" si="31"/>
        <v>0</v>
      </c>
      <c r="E263" s="29">
        <f t="shared" si="31"/>
        <v>0</v>
      </c>
      <c r="F263" s="29">
        <f t="shared" si="31"/>
        <v>0</v>
      </c>
      <c r="G263" s="29">
        <f t="shared" si="31"/>
        <v>0</v>
      </c>
      <c r="H263" s="30">
        <f t="shared" si="31"/>
        <v>1</v>
      </c>
      <c r="I263" s="149">
        <v>9</v>
      </c>
      <c r="J263" s="150"/>
      <c r="K263" s="150"/>
      <c r="L263" s="150"/>
      <c r="M263" s="150"/>
      <c r="N263" s="151"/>
      <c r="O263" s="134"/>
      <c r="P263" s="135"/>
      <c r="Q263" s="135"/>
      <c r="R263" s="135"/>
      <c r="S263" s="135"/>
      <c r="T263" s="135"/>
      <c r="U263" s="136"/>
    </row>
    <row r="264" spans="1:21" s="14" customFormat="1" x14ac:dyDescent="0.25">
      <c r="A264" s="117" t="s">
        <v>26</v>
      </c>
      <c r="B264" s="118"/>
      <c r="C264" s="50">
        <f t="shared" ref="C264:H264" si="32">SUMIF(C260:C262,"=x",$M260:$M262)</f>
        <v>0</v>
      </c>
      <c r="D264" s="51">
        <f t="shared" si="32"/>
        <v>0</v>
      </c>
      <c r="E264" s="51">
        <f t="shared" si="32"/>
        <v>0</v>
      </c>
      <c r="F264" s="51">
        <f t="shared" si="32"/>
        <v>0</v>
      </c>
      <c r="G264" s="51">
        <f t="shared" si="32"/>
        <v>0</v>
      </c>
      <c r="H264" s="52">
        <f t="shared" si="32"/>
        <v>10</v>
      </c>
      <c r="I264" s="125">
        <v>19</v>
      </c>
      <c r="J264" s="126"/>
      <c r="K264" s="126"/>
      <c r="L264" s="126"/>
      <c r="M264" s="126"/>
      <c r="N264" s="127"/>
      <c r="O264" s="134"/>
      <c r="P264" s="135"/>
      <c r="Q264" s="135"/>
      <c r="R264" s="135"/>
      <c r="S264" s="135"/>
      <c r="T264" s="135"/>
      <c r="U264" s="136"/>
    </row>
    <row r="265" spans="1:21" s="14" customFormat="1" x14ac:dyDescent="0.25">
      <c r="A265" s="117" t="s">
        <v>27</v>
      </c>
      <c r="B265" s="118"/>
      <c r="C265" s="50"/>
      <c r="D265" s="51"/>
      <c r="E265" s="51"/>
      <c r="F265" s="51"/>
      <c r="G265" s="51"/>
      <c r="H265" s="52"/>
      <c r="I265" s="125" t="s">
        <v>350</v>
      </c>
      <c r="J265" s="126"/>
      <c r="K265" s="126"/>
      <c r="L265" s="126"/>
      <c r="M265" s="126"/>
      <c r="N265" s="127"/>
      <c r="O265" s="134"/>
      <c r="P265" s="135"/>
      <c r="Q265" s="135"/>
      <c r="R265" s="135"/>
      <c r="S265" s="135"/>
      <c r="T265" s="135"/>
      <c r="U265" s="136"/>
    </row>
    <row r="266" spans="1:21" s="14" customFormat="1" x14ac:dyDescent="0.2">
      <c r="A266" s="6"/>
      <c r="B266" s="8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8"/>
      <c r="O266" s="6"/>
      <c r="P266" s="6"/>
      <c r="Q266" s="6"/>
      <c r="R266" s="6"/>
      <c r="S266" s="6"/>
      <c r="T266" s="6"/>
      <c r="U266" s="6"/>
    </row>
    <row r="267" spans="1:21" s="14" customFormat="1" ht="15" x14ac:dyDescent="0.25">
      <c r="A267" s="158"/>
      <c r="B267" s="159"/>
      <c r="C267" s="7"/>
      <c r="E267" s="7"/>
      <c r="F267" s="7"/>
      <c r="G267" s="7"/>
      <c r="H267" s="7"/>
      <c r="I267" s="7"/>
      <c r="J267" s="7"/>
      <c r="K267" s="7"/>
      <c r="L267" s="7"/>
      <c r="M267" s="7"/>
      <c r="N267" s="8"/>
      <c r="O267" s="6"/>
      <c r="P267" s="6"/>
      <c r="Q267" s="6"/>
      <c r="R267" s="6"/>
      <c r="S267" s="6"/>
      <c r="T267" s="6"/>
      <c r="U267" s="6"/>
    </row>
    <row r="268" spans="1:21" s="14" customFormat="1" x14ac:dyDescent="0.2">
      <c r="B268" s="7"/>
      <c r="C268" s="7"/>
      <c r="E268" s="7"/>
      <c r="F268" s="7"/>
      <c r="G268" s="7"/>
      <c r="H268" s="7"/>
      <c r="I268" s="7"/>
      <c r="J268" s="7"/>
      <c r="K268" s="7"/>
      <c r="L268" s="7"/>
      <c r="M268" s="7"/>
      <c r="N268" s="8"/>
      <c r="O268" s="6"/>
      <c r="P268" s="6"/>
      <c r="Q268" s="6"/>
      <c r="R268" s="6"/>
      <c r="S268" s="6"/>
      <c r="T268" s="6"/>
      <c r="U268" s="6"/>
    </row>
    <row r="269" spans="1:21" s="14" customFormat="1" x14ac:dyDescent="0.2">
      <c r="A269" s="88" t="s">
        <v>351</v>
      </c>
      <c r="B269" s="8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8"/>
      <c r="O269" s="6"/>
      <c r="P269" s="6"/>
      <c r="Q269" s="6"/>
      <c r="R269" s="6"/>
      <c r="S269" s="6"/>
      <c r="T269" s="6"/>
      <c r="U269" s="6"/>
    </row>
    <row r="270" spans="1:21" s="14" customFormat="1" x14ac:dyDescent="0.2">
      <c r="A270" s="89" t="s">
        <v>352</v>
      </c>
      <c r="B270" s="87"/>
      <c r="C270" s="90"/>
      <c r="D270" s="91" t="s">
        <v>353</v>
      </c>
      <c r="E270" s="91"/>
      <c r="F270" s="7"/>
      <c r="G270" s="7"/>
      <c r="H270" s="7"/>
      <c r="I270" s="7"/>
      <c r="J270" s="7"/>
      <c r="K270" s="7"/>
      <c r="L270" s="7"/>
      <c r="M270" s="7"/>
      <c r="N270" s="8"/>
      <c r="O270" s="6"/>
      <c r="P270" s="6"/>
      <c r="Q270" s="6"/>
      <c r="R270" s="6"/>
      <c r="S270" s="6"/>
      <c r="T270" s="6"/>
      <c r="U270" s="6"/>
    </row>
    <row r="271" spans="1:21" s="14" customFormat="1" x14ac:dyDescent="0.2">
      <c r="A271" s="89" t="s">
        <v>354</v>
      </c>
      <c r="B271" s="87"/>
      <c r="C271" s="90"/>
      <c r="D271" s="91" t="s">
        <v>355</v>
      </c>
      <c r="E271" s="91"/>
      <c r="F271" s="7"/>
      <c r="G271" s="7"/>
      <c r="H271" s="7"/>
      <c r="I271" s="7"/>
      <c r="J271" s="7"/>
      <c r="K271" s="7"/>
      <c r="L271" s="7"/>
      <c r="M271" s="7"/>
      <c r="N271" s="8"/>
      <c r="O271" s="6"/>
      <c r="P271" s="6"/>
      <c r="Q271" s="6"/>
      <c r="R271" s="6"/>
      <c r="S271" s="6"/>
      <c r="T271" s="6"/>
      <c r="U271" s="6"/>
    </row>
    <row r="272" spans="1:21" s="14" customFormat="1" x14ac:dyDescent="0.2">
      <c r="A272" s="89" t="s">
        <v>356</v>
      </c>
      <c r="B272" s="8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8"/>
      <c r="O272" s="6"/>
      <c r="P272" s="6"/>
      <c r="Q272" s="6"/>
      <c r="R272" s="6"/>
      <c r="S272" s="6"/>
      <c r="T272" s="6"/>
      <c r="U272" s="6"/>
    </row>
    <row r="273" spans="1:21" s="14" customFormat="1" x14ac:dyDescent="0.2">
      <c r="A273" s="89" t="s">
        <v>357</v>
      </c>
      <c r="B273" s="8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8"/>
      <c r="O273" s="6"/>
      <c r="P273" s="6"/>
      <c r="Q273" s="6"/>
      <c r="R273" s="6"/>
      <c r="S273" s="6"/>
      <c r="T273" s="6"/>
      <c r="U273" s="6"/>
    </row>
    <row r="274" spans="1:21" s="14" customFormat="1" x14ac:dyDescent="0.2">
      <c r="A274" s="89" t="s">
        <v>358</v>
      </c>
      <c r="B274" s="8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8"/>
      <c r="O274" s="6"/>
      <c r="P274" s="6"/>
      <c r="Q274" s="6"/>
      <c r="R274" s="6"/>
      <c r="S274" s="6"/>
      <c r="T274" s="6"/>
      <c r="U274" s="6"/>
    </row>
    <row r="275" spans="1:21" s="14" customFormat="1" x14ac:dyDescent="0.2">
      <c r="A275" s="6"/>
      <c r="B275" s="8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8"/>
      <c r="O275" s="6"/>
      <c r="P275" s="6"/>
      <c r="Q275" s="6"/>
      <c r="R275" s="6"/>
      <c r="S275" s="6"/>
      <c r="T275" s="6"/>
      <c r="U275" s="6"/>
    </row>
    <row r="276" spans="1:21" s="14" customFormat="1" ht="28.5" customHeight="1" x14ac:dyDescent="0.2">
      <c r="A276" s="88" t="s">
        <v>359</v>
      </c>
      <c r="B276" s="8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8"/>
      <c r="O276" s="6"/>
      <c r="P276" s="6"/>
      <c r="Q276" s="6"/>
      <c r="R276" s="6"/>
      <c r="S276" s="6"/>
      <c r="T276" s="6"/>
      <c r="U276" s="6"/>
    </row>
    <row r="277" spans="1:21" s="14" customFormat="1" x14ac:dyDescent="0.2">
      <c r="A277" s="92" t="s">
        <v>360</v>
      </c>
      <c r="B277" s="8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8"/>
      <c r="O277" s="6"/>
      <c r="P277" s="6"/>
      <c r="Q277" s="6"/>
      <c r="R277" s="6"/>
      <c r="S277" s="6"/>
      <c r="T277" s="6"/>
      <c r="U277" s="6"/>
    </row>
    <row r="278" spans="1:21" s="14" customFormat="1" x14ac:dyDescent="0.2">
      <c r="A278" s="93" t="s">
        <v>361</v>
      </c>
      <c r="B278" s="8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8"/>
      <c r="O278" s="6"/>
      <c r="P278" s="6"/>
      <c r="Q278" s="6"/>
      <c r="R278" s="6"/>
      <c r="S278" s="6"/>
      <c r="T278" s="6"/>
      <c r="U278" s="6"/>
    </row>
    <row r="279" spans="1:21" s="14" customFormat="1" ht="12.75" customHeight="1" x14ac:dyDescent="0.2">
      <c r="A279" s="89" t="s">
        <v>362</v>
      </c>
      <c r="B279" s="8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8"/>
      <c r="O279" s="6"/>
      <c r="P279" s="6"/>
      <c r="Q279" s="6"/>
      <c r="R279" s="6"/>
      <c r="S279" s="6"/>
      <c r="T279" s="6"/>
      <c r="U279" s="6"/>
    </row>
    <row r="280" spans="1:21" s="14" customFormat="1" x14ac:dyDescent="0.2">
      <c r="A280" s="6"/>
      <c r="B280" s="8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8"/>
      <c r="O280" s="6"/>
      <c r="P280" s="6"/>
      <c r="Q280" s="6"/>
      <c r="R280" s="6"/>
      <c r="S280" s="6"/>
      <c r="T280" s="6"/>
      <c r="U280" s="6"/>
    </row>
    <row r="281" spans="1:21" s="14" customFormat="1" x14ac:dyDescent="0.2">
      <c r="A281" s="6"/>
      <c r="B281" s="8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8"/>
      <c r="O281" s="6"/>
      <c r="P281" s="6"/>
      <c r="Q281" s="6"/>
      <c r="R281" s="6"/>
      <c r="S281" s="6"/>
      <c r="T281" s="6"/>
      <c r="U281" s="6"/>
    </row>
    <row r="282" spans="1:21" s="14" customFormat="1" x14ac:dyDescent="0.2">
      <c r="A282" s="6"/>
      <c r="B282" s="8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8"/>
      <c r="O282" s="6"/>
      <c r="P282" s="6"/>
      <c r="Q282" s="6"/>
      <c r="R282" s="6"/>
      <c r="S282" s="6"/>
      <c r="T282" s="6"/>
      <c r="U282" s="6"/>
    </row>
    <row r="283" spans="1:21" s="14" customFormat="1" x14ac:dyDescent="0.2">
      <c r="A283" s="6"/>
      <c r="B283" s="8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8"/>
      <c r="O283" s="6"/>
      <c r="P283" s="6"/>
      <c r="Q283" s="6"/>
      <c r="R283" s="6"/>
      <c r="S283" s="6"/>
      <c r="T283" s="6"/>
      <c r="U283" s="6"/>
    </row>
    <row r="284" spans="1:21" s="14" customFormat="1" x14ac:dyDescent="0.2">
      <c r="A284" s="6"/>
      <c r="B284" s="8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8"/>
      <c r="O284" s="6"/>
      <c r="P284" s="6"/>
      <c r="Q284" s="6"/>
      <c r="R284" s="6"/>
      <c r="S284" s="6"/>
      <c r="T284" s="6"/>
      <c r="U284" s="6"/>
    </row>
    <row r="285" spans="1:21" s="14" customFormat="1" x14ac:dyDescent="0.2">
      <c r="A285" s="6"/>
      <c r="B285" s="8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"/>
      <c r="O285" s="6"/>
      <c r="P285" s="6"/>
      <c r="Q285" s="6"/>
      <c r="R285" s="6"/>
      <c r="S285" s="6"/>
      <c r="T285" s="6"/>
      <c r="U285" s="6"/>
    </row>
    <row r="286" spans="1:21" s="14" customFormat="1" x14ac:dyDescent="0.2">
      <c r="A286" s="6"/>
      <c r="B286" s="8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8"/>
      <c r="O286" s="6"/>
      <c r="P286" s="6"/>
      <c r="Q286" s="6"/>
      <c r="R286" s="6"/>
      <c r="S286" s="6"/>
      <c r="T286" s="6"/>
      <c r="U286" s="6"/>
    </row>
    <row r="287" spans="1:21" s="14" customFormat="1" x14ac:dyDescent="0.2">
      <c r="A287" s="6"/>
      <c r="B287" s="8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8"/>
      <c r="O287" s="6"/>
      <c r="P287" s="6"/>
      <c r="Q287" s="6"/>
      <c r="R287" s="6"/>
      <c r="S287" s="6"/>
      <c r="T287" s="6"/>
      <c r="U287" s="6"/>
    </row>
    <row r="288" spans="1:21" s="14" customFormat="1" x14ac:dyDescent="0.2">
      <c r="A288" s="6"/>
      <c r="B288" s="8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8"/>
      <c r="O288" s="6"/>
      <c r="P288" s="6"/>
      <c r="Q288" s="6"/>
      <c r="R288" s="6"/>
      <c r="S288" s="6"/>
      <c r="T288" s="6"/>
      <c r="U288" s="6"/>
    </row>
    <row r="289" spans="1:21" s="14" customFormat="1" x14ac:dyDescent="0.2">
      <c r="A289" s="6"/>
      <c r="B289" s="8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8"/>
      <c r="O289" s="6"/>
      <c r="P289" s="6"/>
      <c r="Q289" s="6"/>
      <c r="R289" s="6"/>
      <c r="S289" s="6"/>
      <c r="T289" s="6"/>
      <c r="U289" s="6"/>
    </row>
    <row r="290" spans="1:21" s="14" customFormat="1" x14ac:dyDescent="0.2">
      <c r="A290" s="6"/>
      <c r="B290" s="8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8"/>
      <c r="O290" s="6"/>
      <c r="P290" s="6"/>
      <c r="Q290" s="6"/>
      <c r="R290" s="6"/>
      <c r="S290" s="6"/>
      <c r="T290" s="6"/>
      <c r="U290" s="6"/>
    </row>
    <row r="291" spans="1:21" s="14" customFormat="1" x14ac:dyDescent="0.2">
      <c r="A291" s="6"/>
      <c r="B291" s="8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8"/>
      <c r="O291" s="6"/>
      <c r="P291" s="6"/>
      <c r="Q291" s="6"/>
      <c r="R291" s="6"/>
      <c r="S291" s="6"/>
      <c r="T291" s="6"/>
      <c r="U291" s="6"/>
    </row>
    <row r="292" spans="1:21" s="14" customFormat="1" x14ac:dyDescent="0.2">
      <c r="A292" s="6"/>
      <c r="B292" s="8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8"/>
      <c r="O292" s="6"/>
      <c r="P292" s="6"/>
      <c r="Q292" s="6"/>
      <c r="R292" s="6"/>
      <c r="S292" s="6"/>
      <c r="T292" s="6"/>
      <c r="U292" s="6"/>
    </row>
    <row r="293" spans="1:21" s="14" customFormat="1" x14ac:dyDescent="0.2">
      <c r="A293" s="6"/>
      <c r="B293" s="8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8"/>
      <c r="O293" s="6"/>
      <c r="P293" s="6"/>
      <c r="Q293" s="6"/>
      <c r="R293" s="6"/>
      <c r="S293" s="6"/>
      <c r="T293" s="6"/>
      <c r="U293" s="6"/>
    </row>
    <row r="294" spans="1:21" s="14" customFormat="1" x14ac:dyDescent="0.2">
      <c r="A294" s="6"/>
      <c r="B294" s="8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8"/>
      <c r="O294" s="6"/>
      <c r="P294" s="6"/>
      <c r="Q294" s="6"/>
      <c r="R294" s="6"/>
      <c r="S294" s="6"/>
      <c r="T294" s="6"/>
      <c r="U294" s="6"/>
    </row>
    <row r="295" spans="1:21" s="14" customFormat="1" x14ac:dyDescent="0.2">
      <c r="A295" s="6"/>
      <c r="B295" s="8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8"/>
      <c r="O295" s="6"/>
      <c r="P295" s="6"/>
      <c r="Q295" s="6"/>
      <c r="R295" s="6"/>
      <c r="S295" s="6"/>
      <c r="T295" s="6"/>
      <c r="U295" s="6"/>
    </row>
    <row r="296" spans="1:21" s="14" customFormat="1" x14ac:dyDescent="0.2">
      <c r="A296" s="6"/>
      <c r="B296" s="8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8"/>
      <c r="O296" s="6"/>
      <c r="P296" s="6"/>
      <c r="Q296" s="6"/>
      <c r="R296" s="6"/>
      <c r="S296" s="6"/>
      <c r="T296" s="6"/>
      <c r="U296" s="6"/>
    </row>
    <row r="297" spans="1:21" s="14" customFormat="1" x14ac:dyDescent="0.2">
      <c r="A297" s="6"/>
      <c r="B297" s="8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8"/>
      <c r="O297" s="6"/>
      <c r="P297" s="6"/>
      <c r="Q297" s="6"/>
      <c r="R297" s="6"/>
      <c r="S297" s="6"/>
      <c r="T297" s="6"/>
      <c r="U297" s="6"/>
    </row>
    <row r="298" spans="1:21" s="14" customFormat="1" x14ac:dyDescent="0.2">
      <c r="A298" s="6"/>
      <c r="B298" s="8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8"/>
      <c r="O298" s="6"/>
      <c r="P298" s="6"/>
      <c r="Q298" s="6"/>
      <c r="R298" s="6"/>
      <c r="S298" s="6"/>
      <c r="T298" s="6"/>
      <c r="U298" s="6"/>
    </row>
    <row r="299" spans="1:21" s="14" customFormat="1" x14ac:dyDescent="0.2">
      <c r="A299" s="6"/>
      <c r="B299" s="8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8"/>
      <c r="O299" s="6"/>
      <c r="P299" s="6"/>
      <c r="Q299" s="6"/>
      <c r="R299" s="6"/>
      <c r="S299" s="6"/>
      <c r="T299" s="6"/>
      <c r="U299" s="6"/>
    </row>
    <row r="300" spans="1:21" s="14" customFormat="1" x14ac:dyDescent="0.2">
      <c r="A300" s="6"/>
      <c r="B300" s="8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8"/>
      <c r="O300" s="6"/>
      <c r="P300" s="6"/>
      <c r="Q300" s="6"/>
      <c r="R300" s="6"/>
      <c r="S300" s="6"/>
      <c r="T300" s="6"/>
      <c r="U300" s="6"/>
    </row>
    <row r="301" spans="1:21" s="14" customFormat="1" x14ac:dyDescent="0.2">
      <c r="A301" s="6"/>
      <c r="B301" s="8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8"/>
      <c r="O301" s="6"/>
      <c r="P301" s="6"/>
      <c r="Q301" s="6"/>
      <c r="R301" s="6"/>
      <c r="S301" s="6"/>
      <c r="T301" s="6"/>
      <c r="U301" s="6"/>
    </row>
    <row r="302" spans="1:21" s="14" customFormat="1" x14ac:dyDescent="0.2">
      <c r="A302" s="6"/>
      <c r="B302" s="8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8"/>
      <c r="O302" s="6"/>
      <c r="P302" s="6"/>
      <c r="Q302" s="6"/>
      <c r="R302" s="6"/>
      <c r="S302" s="6"/>
      <c r="T302" s="6"/>
      <c r="U302" s="6"/>
    </row>
    <row r="303" spans="1:21" s="14" customFormat="1" x14ac:dyDescent="0.2">
      <c r="A303" s="6"/>
      <c r="B303" s="8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8"/>
      <c r="O303" s="6"/>
      <c r="P303" s="6"/>
      <c r="Q303" s="6"/>
      <c r="R303" s="6"/>
      <c r="S303" s="6"/>
      <c r="T303" s="6"/>
      <c r="U303" s="6"/>
    </row>
    <row r="304" spans="1:21" s="14" customFormat="1" x14ac:dyDescent="0.2">
      <c r="A304" s="6"/>
      <c r="B304" s="8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8"/>
      <c r="O304" s="6"/>
      <c r="P304" s="6"/>
      <c r="Q304" s="6"/>
      <c r="R304" s="6"/>
      <c r="S304" s="6"/>
      <c r="T304" s="6"/>
      <c r="U304" s="6"/>
    </row>
    <row r="305" spans="1:21" s="14" customFormat="1" x14ac:dyDescent="0.2">
      <c r="A305" s="6"/>
      <c r="B305" s="8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8"/>
      <c r="O305" s="6"/>
      <c r="P305" s="6"/>
      <c r="Q305" s="6"/>
      <c r="R305" s="6"/>
      <c r="S305" s="6"/>
      <c r="T305" s="6"/>
      <c r="U305" s="6"/>
    </row>
    <row r="306" spans="1:21" s="14" customFormat="1" x14ac:dyDescent="0.2">
      <c r="A306" s="6"/>
      <c r="B306" s="8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8"/>
      <c r="O306" s="6"/>
      <c r="P306" s="6"/>
      <c r="Q306" s="6"/>
      <c r="R306" s="6"/>
      <c r="S306" s="6"/>
      <c r="T306" s="6"/>
      <c r="U306" s="6"/>
    </row>
    <row r="307" spans="1:21" s="14" customFormat="1" x14ac:dyDescent="0.2">
      <c r="A307" s="6"/>
      <c r="B307" s="8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8"/>
      <c r="O307" s="6"/>
      <c r="P307" s="6"/>
      <c r="Q307" s="6"/>
      <c r="R307" s="6"/>
      <c r="S307" s="6"/>
      <c r="T307" s="6"/>
      <c r="U307" s="6"/>
    </row>
    <row r="308" spans="1:21" s="14" customFormat="1" x14ac:dyDescent="0.2">
      <c r="A308" s="6"/>
      <c r="B308" s="8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8"/>
      <c r="O308" s="6"/>
      <c r="P308" s="6"/>
      <c r="Q308" s="6"/>
      <c r="R308" s="6"/>
      <c r="S308" s="6"/>
      <c r="T308" s="6"/>
      <c r="U308" s="6"/>
    </row>
    <row r="309" spans="1:21" s="14" customFormat="1" x14ac:dyDescent="0.2">
      <c r="A309" s="6"/>
      <c r="B309" s="8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8"/>
      <c r="O309" s="6"/>
      <c r="P309" s="6"/>
      <c r="Q309" s="6"/>
      <c r="R309" s="6"/>
      <c r="S309" s="6"/>
      <c r="T309" s="6"/>
      <c r="U309" s="6"/>
    </row>
    <row r="310" spans="1:21" s="14" customFormat="1" x14ac:dyDescent="0.2">
      <c r="A310" s="6"/>
      <c r="B310" s="8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8"/>
      <c r="O310" s="6"/>
      <c r="P310" s="6"/>
      <c r="Q310" s="6"/>
      <c r="R310" s="6"/>
      <c r="S310" s="6"/>
      <c r="T310" s="6"/>
      <c r="U310" s="6"/>
    </row>
    <row r="311" spans="1:21" s="14" customFormat="1" x14ac:dyDescent="0.2">
      <c r="A311" s="6"/>
      <c r="B311" s="8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8"/>
      <c r="O311" s="6"/>
      <c r="P311" s="6"/>
      <c r="Q311" s="6"/>
      <c r="R311" s="6"/>
      <c r="S311" s="6"/>
      <c r="T311" s="6"/>
      <c r="U311" s="6"/>
    </row>
    <row r="312" spans="1:21" s="14" customFormat="1" x14ac:dyDescent="0.2">
      <c r="A312" s="6"/>
      <c r="B312" s="8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8"/>
      <c r="O312" s="6"/>
      <c r="P312" s="6"/>
      <c r="Q312" s="6"/>
      <c r="R312" s="6"/>
      <c r="S312" s="6"/>
      <c r="T312" s="6"/>
      <c r="U312" s="6"/>
    </row>
    <row r="313" spans="1:21" s="14" customFormat="1" x14ac:dyDescent="0.2">
      <c r="A313" s="6"/>
      <c r="B313" s="8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8"/>
      <c r="O313" s="6"/>
      <c r="P313" s="6"/>
      <c r="Q313" s="6"/>
      <c r="R313" s="6"/>
      <c r="S313" s="6"/>
      <c r="T313" s="6"/>
      <c r="U313" s="6"/>
    </row>
    <row r="314" spans="1:21" s="14" customFormat="1" x14ac:dyDescent="0.2">
      <c r="A314" s="6"/>
      <c r="B314" s="8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8"/>
      <c r="O314" s="6"/>
      <c r="P314" s="6"/>
      <c r="Q314" s="6"/>
      <c r="R314" s="6"/>
      <c r="S314" s="6"/>
      <c r="T314" s="6"/>
      <c r="U314" s="6"/>
    </row>
    <row r="315" spans="1:21" s="14" customFormat="1" x14ac:dyDescent="0.2">
      <c r="A315" s="6"/>
      <c r="B315" s="8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8"/>
      <c r="O315" s="6"/>
      <c r="P315" s="6"/>
      <c r="Q315" s="6"/>
      <c r="R315" s="6"/>
      <c r="S315" s="6"/>
      <c r="T315" s="6"/>
      <c r="U315" s="6"/>
    </row>
    <row r="316" spans="1:21" s="14" customFormat="1" x14ac:dyDescent="0.2">
      <c r="A316" s="6"/>
      <c r="B316" s="8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8"/>
      <c r="O316" s="6"/>
      <c r="P316" s="6"/>
      <c r="Q316" s="6"/>
      <c r="R316" s="6"/>
      <c r="S316" s="6"/>
      <c r="T316" s="6"/>
      <c r="U316" s="6"/>
    </row>
    <row r="317" spans="1:21" s="14" customFormat="1" x14ac:dyDescent="0.2">
      <c r="A317" s="6"/>
      <c r="B317" s="8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8"/>
      <c r="O317" s="6"/>
      <c r="P317" s="6"/>
      <c r="Q317" s="6"/>
      <c r="R317" s="6"/>
      <c r="S317" s="6"/>
      <c r="T317" s="6"/>
      <c r="U317" s="6"/>
    </row>
    <row r="318" spans="1:21" s="14" customFormat="1" x14ac:dyDescent="0.2">
      <c r="A318" s="6"/>
      <c r="B318" s="8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8"/>
      <c r="O318" s="6"/>
      <c r="P318" s="6"/>
      <c r="Q318" s="6"/>
      <c r="R318" s="6"/>
      <c r="S318" s="6"/>
      <c r="T318" s="6"/>
      <c r="U318" s="6"/>
    </row>
    <row r="319" spans="1:21" s="14" customFormat="1" x14ac:dyDescent="0.2">
      <c r="A319" s="6"/>
      <c r="B319" s="8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8"/>
      <c r="O319" s="6"/>
      <c r="P319" s="6"/>
      <c r="Q319" s="6"/>
      <c r="R319" s="6"/>
      <c r="S319" s="6"/>
      <c r="T319" s="6"/>
      <c r="U319" s="6"/>
    </row>
    <row r="320" spans="1:21" s="14" customFormat="1" x14ac:dyDescent="0.2">
      <c r="A320" s="6"/>
      <c r="B320" s="8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8"/>
      <c r="O320" s="6"/>
      <c r="P320" s="6"/>
      <c r="Q320" s="6"/>
      <c r="R320" s="6"/>
      <c r="S320" s="6"/>
      <c r="T320" s="6"/>
      <c r="U320" s="6"/>
    </row>
    <row r="321" spans="1:21" s="14" customFormat="1" x14ac:dyDescent="0.2">
      <c r="A321" s="6"/>
      <c r="B321" s="8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8"/>
      <c r="O321" s="6"/>
      <c r="P321" s="6"/>
      <c r="Q321" s="6"/>
      <c r="R321" s="6"/>
      <c r="S321" s="6"/>
      <c r="T321" s="6"/>
      <c r="U321" s="6"/>
    </row>
    <row r="322" spans="1:21" s="14" customFormat="1" x14ac:dyDescent="0.2">
      <c r="A322" s="6"/>
      <c r="B322" s="8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8"/>
      <c r="O322" s="6"/>
      <c r="P322" s="6"/>
      <c r="Q322" s="6"/>
      <c r="R322" s="6"/>
      <c r="S322" s="6"/>
      <c r="T322" s="6"/>
      <c r="U322" s="6"/>
    </row>
    <row r="323" spans="1:21" s="14" customFormat="1" x14ac:dyDescent="0.2">
      <c r="A323" s="6"/>
      <c r="B323" s="8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8"/>
      <c r="O323" s="6"/>
      <c r="P323" s="6"/>
      <c r="Q323" s="6"/>
      <c r="R323" s="6"/>
      <c r="S323" s="6"/>
      <c r="T323" s="6"/>
      <c r="U323" s="6"/>
    </row>
    <row r="324" spans="1:21" s="90" customFormat="1" x14ac:dyDescent="0.2">
      <c r="A324" s="6"/>
      <c r="B324" s="8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8"/>
      <c r="O324" s="6"/>
      <c r="P324" s="6"/>
      <c r="Q324" s="6"/>
      <c r="R324" s="6"/>
      <c r="S324" s="6"/>
      <c r="T324" s="6"/>
      <c r="U324" s="6"/>
    </row>
    <row r="325" spans="1:21" s="90" customFormat="1" x14ac:dyDescent="0.2">
      <c r="A325" s="6"/>
      <c r="B325" s="8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8"/>
      <c r="O325" s="6"/>
      <c r="P325" s="6"/>
      <c r="Q325" s="6"/>
      <c r="R325" s="6"/>
      <c r="S325" s="6"/>
      <c r="T325" s="6"/>
      <c r="U325" s="6"/>
    </row>
    <row r="326" spans="1:21" s="90" customFormat="1" x14ac:dyDescent="0.2">
      <c r="A326" s="6"/>
      <c r="B326" s="8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8"/>
      <c r="O326" s="6"/>
      <c r="P326" s="6"/>
      <c r="Q326" s="6"/>
      <c r="R326" s="6"/>
      <c r="S326" s="6"/>
      <c r="T326" s="6"/>
      <c r="U326" s="6"/>
    </row>
    <row r="327" spans="1:21" s="90" customFormat="1" x14ac:dyDescent="0.2">
      <c r="A327" s="6"/>
      <c r="B327" s="8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8"/>
      <c r="O327" s="6"/>
      <c r="P327" s="6"/>
      <c r="Q327" s="6"/>
      <c r="R327" s="6"/>
      <c r="S327" s="6"/>
      <c r="T327" s="6"/>
      <c r="U327" s="6"/>
    </row>
    <row r="328" spans="1:21" s="14" customFormat="1" x14ac:dyDescent="0.2">
      <c r="A328" s="6"/>
      <c r="B328" s="8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8"/>
      <c r="O328" s="6"/>
      <c r="P328" s="6"/>
      <c r="Q328" s="6"/>
      <c r="R328" s="6"/>
      <c r="S328" s="6"/>
      <c r="T328" s="6"/>
      <c r="U328" s="6"/>
    </row>
    <row r="329" spans="1:21" s="14" customFormat="1" x14ac:dyDescent="0.2">
      <c r="A329" s="6"/>
      <c r="B329" s="8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8"/>
      <c r="O329" s="6"/>
      <c r="P329" s="6"/>
      <c r="Q329" s="6"/>
      <c r="R329" s="6"/>
      <c r="S329" s="6"/>
      <c r="T329" s="6"/>
      <c r="U329" s="6"/>
    </row>
    <row r="330" spans="1:21" s="14" customFormat="1" x14ac:dyDescent="0.2">
      <c r="A330" s="6"/>
      <c r="B330" s="8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8"/>
      <c r="O330" s="6"/>
      <c r="P330" s="6"/>
      <c r="Q330" s="6"/>
      <c r="R330" s="6"/>
      <c r="S330" s="6"/>
      <c r="T330" s="6"/>
      <c r="U330" s="6"/>
    </row>
    <row r="331" spans="1:21" s="14" customFormat="1" x14ac:dyDescent="0.2">
      <c r="A331" s="6"/>
      <c r="B331" s="8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8"/>
      <c r="O331" s="6"/>
      <c r="P331" s="6"/>
      <c r="Q331" s="6"/>
      <c r="R331" s="6"/>
      <c r="S331" s="6"/>
      <c r="T331" s="6"/>
      <c r="U331" s="6"/>
    </row>
    <row r="332" spans="1:21" s="14" customFormat="1" x14ac:dyDescent="0.2">
      <c r="A332" s="6"/>
      <c r="B332" s="8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8"/>
      <c r="O332" s="6"/>
      <c r="P332" s="6"/>
      <c r="Q332" s="6"/>
      <c r="R332" s="6"/>
      <c r="S332" s="6"/>
      <c r="T332" s="6"/>
      <c r="U332" s="6"/>
    </row>
    <row r="333" spans="1:21" s="14" customFormat="1" x14ac:dyDescent="0.2">
      <c r="A333" s="6"/>
      <c r="B333" s="8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8"/>
      <c r="O333" s="6"/>
      <c r="P333" s="6"/>
      <c r="Q333" s="6"/>
      <c r="R333" s="6"/>
      <c r="S333" s="6"/>
      <c r="T333" s="6"/>
      <c r="U333" s="6"/>
    </row>
    <row r="334" spans="1:21" s="90" customFormat="1" x14ac:dyDescent="0.2">
      <c r="A334" s="6"/>
      <c r="B334" s="8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8"/>
      <c r="O334" s="6"/>
      <c r="P334" s="6"/>
      <c r="Q334" s="6"/>
      <c r="R334" s="6"/>
      <c r="S334" s="6"/>
      <c r="T334" s="6"/>
      <c r="U334" s="6"/>
    </row>
    <row r="335" spans="1:21" s="90" customFormat="1" x14ac:dyDescent="0.2">
      <c r="A335" s="6"/>
      <c r="B335" s="8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8"/>
      <c r="O335" s="6"/>
      <c r="P335" s="6"/>
      <c r="Q335" s="6"/>
      <c r="R335" s="6"/>
      <c r="S335" s="6"/>
      <c r="T335" s="6"/>
      <c r="U335" s="6"/>
    </row>
    <row r="336" spans="1:21" s="90" customFormat="1" x14ac:dyDescent="0.2">
      <c r="A336" s="6"/>
      <c r="B336" s="8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8"/>
      <c r="O336" s="6"/>
      <c r="P336" s="6"/>
      <c r="Q336" s="6"/>
      <c r="R336" s="6"/>
      <c r="S336" s="6"/>
      <c r="T336" s="6"/>
      <c r="U336" s="6"/>
    </row>
    <row r="337" spans="1:21" s="90" customFormat="1" x14ac:dyDescent="0.2">
      <c r="A337" s="6"/>
      <c r="B337" s="8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8"/>
      <c r="O337" s="6"/>
      <c r="P337" s="6"/>
      <c r="Q337" s="6"/>
      <c r="R337" s="6"/>
      <c r="S337" s="6"/>
      <c r="T337" s="6"/>
      <c r="U337" s="6"/>
    </row>
    <row r="338" spans="1:21" s="90" customFormat="1" x14ac:dyDescent="0.2">
      <c r="A338" s="6"/>
      <c r="B338" s="8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8"/>
      <c r="O338" s="6"/>
      <c r="P338" s="6"/>
      <c r="Q338" s="6"/>
      <c r="R338" s="6"/>
      <c r="S338" s="6"/>
      <c r="T338" s="6"/>
      <c r="U338" s="6"/>
    </row>
    <row r="339" spans="1:21" s="94" customFormat="1" x14ac:dyDescent="0.2">
      <c r="A339" s="6"/>
      <c r="B339" s="8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8"/>
      <c r="O339" s="6"/>
      <c r="P339" s="6"/>
      <c r="Q339" s="6"/>
      <c r="R339" s="6"/>
      <c r="S339" s="6"/>
      <c r="T339" s="6"/>
      <c r="U339" s="6"/>
    </row>
    <row r="340" spans="1:21" s="95" customFormat="1" x14ac:dyDescent="0.2">
      <c r="A340" s="6"/>
      <c r="B340" s="8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8"/>
      <c r="O340" s="6"/>
      <c r="P340" s="6"/>
      <c r="Q340" s="6"/>
      <c r="R340" s="6"/>
      <c r="S340" s="6"/>
      <c r="T340" s="6"/>
      <c r="U340" s="6"/>
    </row>
    <row r="341" spans="1:21" s="14" customFormat="1" x14ac:dyDescent="0.2">
      <c r="A341" s="6"/>
      <c r="B341" s="8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8"/>
      <c r="O341" s="6"/>
      <c r="P341" s="6"/>
      <c r="Q341" s="6"/>
      <c r="R341" s="6"/>
      <c r="S341" s="6"/>
      <c r="T341" s="6"/>
      <c r="U341" s="6"/>
    </row>
    <row r="342" spans="1:21" s="14" customFormat="1" x14ac:dyDescent="0.2">
      <c r="A342" s="6"/>
      <c r="B342" s="8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8"/>
      <c r="O342" s="6"/>
      <c r="P342" s="6"/>
      <c r="Q342" s="6"/>
      <c r="R342" s="6"/>
      <c r="S342" s="6"/>
      <c r="T342" s="6"/>
      <c r="U342" s="6"/>
    </row>
    <row r="343" spans="1:21" s="14" customFormat="1" x14ac:dyDescent="0.2">
      <c r="A343" s="6"/>
      <c r="B343" s="8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8"/>
      <c r="O343" s="6"/>
      <c r="P343" s="6"/>
      <c r="Q343" s="6"/>
      <c r="R343" s="6"/>
      <c r="S343" s="6"/>
      <c r="T343" s="6"/>
      <c r="U343" s="6"/>
    </row>
    <row r="344" spans="1:21" s="90" customFormat="1" x14ac:dyDescent="0.2">
      <c r="A344" s="6"/>
      <c r="B344" s="8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8"/>
      <c r="O344" s="6"/>
      <c r="P344" s="6"/>
      <c r="Q344" s="6"/>
      <c r="R344" s="6"/>
      <c r="S344" s="6"/>
      <c r="T344" s="6"/>
      <c r="U344" s="6"/>
    </row>
    <row r="345" spans="1:21" s="14" customFormat="1" x14ac:dyDescent="0.2">
      <c r="A345" s="6"/>
      <c r="B345" s="8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8"/>
      <c r="O345" s="6"/>
      <c r="P345" s="6"/>
      <c r="Q345" s="6"/>
      <c r="R345" s="6"/>
      <c r="S345" s="6"/>
      <c r="T345" s="6"/>
      <c r="U345" s="6"/>
    </row>
    <row r="346" spans="1:21" s="14" customFormat="1" x14ac:dyDescent="0.2">
      <c r="A346" s="6"/>
      <c r="B346" s="8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8"/>
      <c r="O346" s="6"/>
      <c r="P346" s="6"/>
      <c r="Q346" s="6"/>
      <c r="R346" s="6"/>
      <c r="S346" s="6"/>
      <c r="T346" s="6"/>
      <c r="U346" s="6"/>
    </row>
    <row r="347" spans="1:21" s="14" customFormat="1" x14ac:dyDescent="0.2">
      <c r="A347" s="6"/>
      <c r="B347" s="8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8"/>
      <c r="O347" s="6"/>
      <c r="P347" s="6"/>
      <c r="Q347" s="6"/>
      <c r="R347" s="6"/>
      <c r="S347" s="6"/>
      <c r="T347" s="6"/>
      <c r="U347" s="6"/>
    </row>
    <row r="348" spans="1:21" s="14" customFormat="1" x14ac:dyDescent="0.2">
      <c r="A348" s="6"/>
      <c r="B348" s="8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8"/>
      <c r="O348" s="6"/>
      <c r="P348" s="6"/>
      <c r="Q348" s="6"/>
      <c r="R348" s="6"/>
      <c r="S348" s="6"/>
      <c r="T348" s="6"/>
      <c r="U348" s="6"/>
    </row>
    <row r="349" spans="1:21" s="14" customFormat="1" x14ac:dyDescent="0.2">
      <c r="A349" s="6"/>
      <c r="B349" s="8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8"/>
      <c r="O349" s="6"/>
      <c r="P349" s="6"/>
      <c r="Q349" s="6"/>
      <c r="R349" s="6"/>
      <c r="S349" s="6"/>
      <c r="T349" s="6"/>
      <c r="U349" s="6"/>
    </row>
    <row r="350" spans="1:21" s="14" customFormat="1" x14ac:dyDescent="0.2">
      <c r="A350" s="6"/>
      <c r="B350" s="8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8"/>
      <c r="O350" s="6"/>
      <c r="P350" s="6"/>
      <c r="Q350" s="6"/>
      <c r="R350" s="6"/>
      <c r="S350" s="6"/>
      <c r="T350" s="6"/>
      <c r="U350" s="6"/>
    </row>
    <row r="351" spans="1:21" s="14" customFormat="1" x14ac:dyDescent="0.2">
      <c r="A351" s="6"/>
      <c r="B351" s="8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8"/>
      <c r="O351" s="6"/>
      <c r="P351" s="6"/>
      <c r="Q351" s="6"/>
      <c r="R351" s="6"/>
      <c r="S351" s="6"/>
      <c r="T351" s="6"/>
      <c r="U351" s="6"/>
    </row>
    <row r="352" spans="1:21" s="14" customFormat="1" x14ac:dyDescent="0.2">
      <c r="A352" s="6"/>
      <c r="B352" s="8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8"/>
      <c r="O352" s="6"/>
      <c r="P352" s="6"/>
      <c r="Q352" s="6"/>
      <c r="R352" s="6"/>
      <c r="S352" s="6"/>
      <c r="T352" s="6"/>
      <c r="U352" s="6"/>
    </row>
    <row r="353" spans="1:21" s="90" customFormat="1" x14ac:dyDescent="0.2">
      <c r="A353" s="6"/>
      <c r="B353" s="8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8"/>
      <c r="O353" s="6"/>
      <c r="P353" s="6"/>
      <c r="Q353" s="6"/>
      <c r="R353" s="6"/>
      <c r="S353" s="6"/>
      <c r="T353" s="6"/>
      <c r="U353" s="6"/>
    </row>
    <row r="354" spans="1:21" s="90" customFormat="1" x14ac:dyDescent="0.2">
      <c r="A354" s="6"/>
      <c r="B354" s="8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8"/>
      <c r="O354" s="6"/>
      <c r="P354" s="6"/>
      <c r="Q354" s="6"/>
      <c r="R354" s="6"/>
      <c r="S354" s="6"/>
      <c r="T354" s="6"/>
      <c r="U354" s="6"/>
    </row>
    <row r="355" spans="1:21" s="90" customFormat="1" x14ac:dyDescent="0.2">
      <c r="A355" s="6"/>
      <c r="B355" s="8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8"/>
      <c r="O355" s="6"/>
      <c r="P355" s="6"/>
      <c r="Q355" s="6"/>
      <c r="R355" s="6"/>
      <c r="S355" s="6"/>
      <c r="T355" s="6"/>
      <c r="U355" s="6"/>
    </row>
    <row r="356" spans="1:21" s="90" customFormat="1" x14ac:dyDescent="0.2">
      <c r="A356" s="6"/>
      <c r="B356" s="8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8"/>
      <c r="O356" s="6"/>
      <c r="P356" s="6"/>
      <c r="Q356" s="6"/>
      <c r="R356" s="6"/>
      <c r="S356" s="6"/>
      <c r="T356" s="6"/>
      <c r="U356" s="6"/>
    </row>
    <row r="357" spans="1:21" s="90" customFormat="1" x14ac:dyDescent="0.2">
      <c r="A357" s="6"/>
      <c r="B357" s="8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8"/>
      <c r="O357" s="6"/>
      <c r="P357" s="6"/>
      <c r="Q357" s="6"/>
      <c r="R357" s="6"/>
      <c r="S357" s="6"/>
      <c r="T357" s="6"/>
      <c r="U357" s="6"/>
    </row>
    <row r="358" spans="1:21" s="14" customFormat="1" x14ac:dyDescent="0.2">
      <c r="A358" s="6"/>
      <c r="B358" s="8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8"/>
      <c r="O358" s="6"/>
      <c r="P358" s="6"/>
      <c r="Q358" s="6"/>
      <c r="R358" s="6"/>
      <c r="S358" s="6"/>
      <c r="T358" s="6"/>
      <c r="U358" s="6"/>
    </row>
    <row r="359" spans="1:21" s="14" customFormat="1" x14ac:dyDescent="0.2">
      <c r="A359" s="6"/>
      <c r="B359" s="8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8"/>
      <c r="O359" s="6"/>
      <c r="P359" s="6"/>
      <c r="Q359" s="6"/>
      <c r="R359" s="6"/>
      <c r="S359" s="6"/>
      <c r="T359" s="6"/>
      <c r="U359" s="6"/>
    </row>
    <row r="360" spans="1:21" s="14" customFormat="1" x14ac:dyDescent="0.2">
      <c r="A360" s="6"/>
      <c r="B360" s="8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8"/>
      <c r="O360" s="6"/>
      <c r="P360" s="6"/>
      <c r="Q360" s="6"/>
      <c r="R360" s="6"/>
      <c r="S360" s="6"/>
      <c r="T360" s="6"/>
      <c r="U360" s="6"/>
    </row>
    <row r="361" spans="1:21" s="14" customFormat="1" x14ac:dyDescent="0.2">
      <c r="A361" s="6"/>
      <c r="B361" s="8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8"/>
      <c r="O361" s="6"/>
      <c r="P361" s="6"/>
      <c r="Q361" s="6"/>
      <c r="R361" s="6"/>
      <c r="S361" s="6"/>
      <c r="T361" s="6"/>
      <c r="U361" s="6"/>
    </row>
    <row r="362" spans="1:21" s="14" customFormat="1" x14ac:dyDescent="0.2">
      <c r="A362" s="6"/>
      <c r="B362" s="8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8"/>
      <c r="O362" s="6"/>
      <c r="P362" s="6"/>
      <c r="Q362" s="6"/>
      <c r="R362" s="6"/>
      <c r="S362" s="6"/>
      <c r="T362" s="6"/>
      <c r="U362" s="6"/>
    </row>
    <row r="363" spans="1:21" s="14" customFormat="1" x14ac:dyDescent="0.2">
      <c r="A363" s="6"/>
      <c r="B363" s="8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8"/>
      <c r="O363" s="6"/>
      <c r="P363" s="6"/>
      <c r="Q363" s="6"/>
      <c r="R363" s="6"/>
      <c r="S363" s="6"/>
      <c r="T363" s="6"/>
      <c r="U363" s="6"/>
    </row>
    <row r="364" spans="1:21" s="14" customFormat="1" x14ac:dyDescent="0.2">
      <c r="A364" s="6"/>
      <c r="B364" s="8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8"/>
      <c r="O364" s="6"/>
      <c r="P364" s="6"/>
      <c r="Q364" s="6"/>
      <c r="R364" s="6"/>
      <c r="S364" s="6"/>
      <c r="T364" s="6"/>
      <c r="U364" s="6"/>
    </row>
    <row r="365" spans="1:21" s="14" customFormat="1" x14ac:dyDescent="0.2">
      <c r="A365" s="6"/>
      <c r="B365" s="8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8"/>
      <c r="O365" s="6"/>
      <c r="P365" s="6"/>
      <c r="Q365" s="6"/>
      <c r="R365" s="6"/>
      <c r="S365" s="6"/>
      <c r="T365" s="6"/>
      <c r="U365" s="6"/>
    </row>
    <row r="366" spans="1:21" s="14" customFormat="1" x14ac:dyDescent="0.2">
      <c r="A366" s="6"/>
      <c r="B366" s="8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8"/>
      <c r="O366" s="6"/>
      <c r="P366" s="6"/>
      <c r="Q366" s="6"/>
      <c r="R366" s="6"/>
      <c r="S366" s="6"/>
      <c r="T366" s="6"/>
      <c r="U366" s="6"/>
    </row>
    <row r="367" spans="1:21" s="90" customFormat="1" x14ac:dyDescent="0.2">
      <c r="A367" s="6"/>
      <c r="B367" s="8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8"/>
      <c r="O367" s="6"/>
      <c r="P367" s="6"/>
      <c r="Q367" s="6"/>
      <c r="R367" s="6"/>
      <c r="S367" s="6"/>
      <c r="T367" s="6"/>
      <c r="U367" s="6"/>
    </row>
    <row r="368" spans="1:21" s="90" customFormat="1" x14ac:dyDescent="0.2">
      <c r="A368" s="6"/>
      <c r="B368" s="8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8"/>
      <c r="O368" s="6"/>
      <c r="P368" s="6"/>
      <c r="Q368" s="6"/>
      <c r="R368" s="6"/>
      <c r="S368" s="6"/>
      <c r="T368" s="6"/>
      <c r="U368" s="6"/>
    </row>
    <row r="369" spans="1:21" s="90" customFormat="1" x14ac:dyDescent="0.2">
      <c r="A369" s="6"/>
      <c r="B369" s="8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8"/>
      <c r="O369" s="6"/>
      <c r="P369" s="6"/>
      <c r="Q369" s="6"/>
      <c r="R369" s="6"/>
      <c r="S369" s="6"/>
      <c r="T369" s="6"/>
      <c r="U369" s="6"/>
    </row>
    <row r="370" spans="1:21" s="14" customFormat="1" x14ac:dyDescent="0.2">
      <c r="A370" s="6"/>
      <c r="B370" s="8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8"/>
      <c r="O370" s="6"/>
      <c r="P370" s="6"/>
      <c r="Q370" s="6"/>
      <c r="R370" s="6"/>
      <c r="S370" s="6"/>
      <c r="T370" s="6"/>
      <c r="U370" s="6"/>
    </row>
    <row r="371" spans="1:21" s="14" customFormat="1" x14ac:dyDescent="0.2">
      <c r="A371" s="6"/>
      <c r="B371" s="8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8"/>
      <c r="O371" s="6"/>
      <c r="P371" s="6"/>
      <c r="Q371" s="6"/>
      <c r="R371" s="6"/>
      <c r="S371" s="6"/>
      <c r="T371" s="6"/>
      <c r="U371" s="6"/>
    </row>
    <row r="372" spans="1:21" s="14" customFormat="1" x14ac:dyDescent="0.2">
      <c r="A372" s="6"/>
      <c r="B372" s="8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8"/>
      <c r="O372" s="6"/>
      <c r="P372" s="6"/>
      <c r="Q372" s="6"/>
      <c r="R372" s="6"/>
      <c r="S372" s="6"/>
      <c r="T372" s="6"/>
      <c r="U372" s="6"/>
    </row>
    <row r="373" spans="1:21" s="14" customFormat="1" x14ac:dyDescent="0.2">
      <c r="A373" s="6"/>
      <c r="B373" s="8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8"/>
      <c r="O373" s="6"/>
      <c r="P373" s="6"/>
      <c r="Q373" s="6"/>
      <c r="R373" s="6"/>
      <c r="S373" s="6"/>
      <c r="T373" s="6"/>
      <c r="U373" s="6"/>
    </row>
    <row r="374" spans="1:21" s="14" customFormat="1" x14ac:dyDescent="0.2">
      <c r="A374" s="6"/>
      <c r="B374" s="8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8"/>
      <c r="O374" s="6"/>
      <c r="P374" s="6"/>
      <c r="Q374" s="6"/>
      <c r="R374" s="6"/>
      <c r="S374" s="6"/>
      <c r="T374" s="6"/>
      <c r="U374" s="6"/>
    </row>
    <row r="375" spans="1:21" s="14" customFormat="1" x14ac:dyDescent="0.2">
      <c r="A375" s="6"/>
      <c r="B375" s="8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8"/>
      <c r="O375" s="6"/>
      <c r="P375" s="6"/>
      <c r="Q375" s="6"/>
      <c r="R375" s="6"/>
      <c r="S375" s="6"/>
      <c r="T375" s="6"/>
      <c r="U375" s="6"/>
    </row>
    <row r="376" spans="1:21" s="14" customFormat="1" x14ac:dyDescent="0.2">
      <c r="A376" s="6"/>
      <c r="B376" s="8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8"/>
      <c r="O376" s="6"/>
      <c r="P376" s="6"/>
      <c r="Q376" s="6"/>
      <c r="R376" s="6"/>
      <c r="S376" s="6"/>
      <c r="T376" s="6"/>
      <c r="U376" s="6"/>
    </row>
    <row r="377" spans="1:21" s="90" customFormat="1" x14ac:dyDescent="0.2">
      <c r="A377" s="6"/>
      <c r="B377" s="8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8"/>
      <c r="O377" s="6"/>
      <c r="P377" s="6"/>
      <c r="Q377" s="6"/>
      <c r="R377" s="6"/>
      <c r="S377" s="6"/>
      <c r="T377" s="6"/>
      <c r="U377" s="6"/>
    </row>
    <row r="378" spans="1:21" s="14" customFormat="1" x14ac:dyDescent="0.2">
      <c r="A378" s="6"/>
      <c r="B378" s="8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8"/>
      <c r="O378" s="6"/>
      <c r="P378" s="6"/>
      <c r="Q378" s="6"/>
      <c r="R378" s="6"/>
      <c r="S378" s="6"/>
      <c r="T378" s="6"/>
      <c r="U378" s="6"/>
    </row>
    <row r="379" spans="1:21" s="14" customFormat="1" x14ac:dyDescent="0.2">
      <c r="A379" s="6"/>
      <c r="B379" s="8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8"/>
      <c r="O379" s="6"/>
      <c r="P379" s="6"/>
      <c r="Q379" s="6"/>
      <c r="R379" s="6"/>
      <c r="S379" s="6"/>
      <c r="T379" s="6"/>
      <c r="U379" s="6"/>
    </row>
    <row r="380" spans="1:21" s="14" customFormat="1" x14ac:dyDescent="0.2">
      <c r="A380" s="6"/>
      <c r="B380" s="8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8"/>
      <c r="O380" s="6"/>
      <c r="P380" s="6"/>
      <c r="Q380" s="6"/>
      <c r="R380" s="6"/>
      <c r="S380" s="6"/>
      <c r="T380" s="6"/>
      <c r="U380" s="6"/>
    </row>
    <row r="381" spans="1:21" s="14" customFormat="1" x14ac:dyDescent="0.2">
      <c r="A381" s="6"/>
      <c r="B381" s="8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8"/>
      <c r="O381" s="6"/>
      <c r="P381" s="6"/>
      <c r="Q381" s="6"/>
      <c r="R381" s="6"/>
      <c r="S381" s="6"/>
      <c r="T381" s="6"/>
      <c r="U381" s="6"/>
    </row>
    <row r="382" spans="1:21" s="14" customFormat="1" x14ac:dyDescent="0.2">
      <c r="A382" s="6"/>
      <c r="B382" s="8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8"/>
      <c r="O382" s="6"/>
      <c r="P382" s="6"/>
      <c r="Q382" s="6"/>
      <c r="R382" s="6"/>
      <c r="S382" s="6"/>
      <c r="T382" s="6"/>
      <c r="U382" s="6"/>
    </row>
    <row r="383" spans="1:21" s="14" customFormat="1" x14ac:dyDescent="0.2">
      <c r="A383" s="6"/>
      <c r="B383" s="8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8"/>
      <c r="O383" s="6"/>
      <c r="P383" s="6"/>
      <c r="Q383" s="6"/>
      <c r="R383" s="6"/>
      <c r="S383" s="6"/>
      <c r="T383" s="6"/>
      <c r="U383" s="6"/>
    </row>
    <row r="384" spans="1:21" s="14" customFormat="1" x14ac:dyDescent="0.2">
      <c r="A384" s="6"/>
      <c r="B384" s="8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8"/>
      <c r="O384" s="6"/>
      <c r="P384" s="6"/>
      <c r="Q384" s="6"/>
      <c r="R384" s="6"/>
      <c r="S384" s="6"/>
      <c r="T384" s="6"/>
      <c r="U384" s="6"/>
    </row>
    <row r="385" spans="1:21" s="14" customFormat="1" x14ac:dyDescent="0.2">
      <c r="A385" s="6"/>
      <c r="B385" s="8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8"/>
      <c r="O385" s="6"/>
      <c r="P385" s="6"/>
      <c r="Q385" s="6"/>
      <c r="R385" s="6"/>
      <c r="S385" s="6"/>
      <c r="T385" s="6"/>
      <c r="U385" s="6"/>
    </row>
    <row r="386" spans="1:21" s="14" customFormat="1" x14ac:dyDescent="0.2">
      <c r="A386" s="6"/>
      <c r="B386" s="8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8"/>
      <c r="O386" s="6"/>
      <c r="P386" s="6"/>
      <c r="Q386" s="6"/>
      <c r="R386" s="6"/>
      <c r="S386" s="6"/>
      <c r="T386" s="6"/>
      <c r="U386" s="6"/>
    </row>
  </sheetData>
  <mergeCells count="324">
    <mergeCell ref="A267:B267"/>
    <mergeCell ref="A264:B264"/>
    <mergeCell ref="I264:N264"/>
    <mergeCell ref="O264:U264"/>
    <mergeCell ref="A265:B265"/>
    <mergeCell ref="I265:N265"/>
    <mergeCell ref="O265:U265"/>
    <mergeCell ref="A258:B258"/>
    <mergeCell ref="I258:N258"/>
    <mergeCell ref="O258:U258"/>
    <mergeCell ref="A259:B259"/>
    <mergeCell ref="A263:B263"/>
    <mergeCell ref="I263:N263"/>
    <mergeCell ref="O263:U263"/>
    <mergeCell ref="A250:B250"/>
    <mergeCell ref="A256:B256"/>
    <mergeCell ref="I256:N256"/>
    <mergeCell ref="O256:U256"/>
    <mergeCell ref="A257:B257"/>
    <mergeCell ref="I257:N257"/>
    <mergeCell ref="O257:U257"/>
    <mergeCell ref="A248:B248"/>
    <mergeCell ref="I248:N248"/>
    <mergeCell ref="O248:U248"/>
    <mergeCell ref="A249:B249"/>
    <mergeCell ref="I249:N249"/>
    <mergeCell ref="O249:U249"/>
    <mergeCell ref="A237:B237"/>
    <mergeCell ref="I237:N237"/>
    <mergeCell ref="O237:U237"/>
    <mergeCell ref="A240:B240"/>
    <mergeCell ref="A247:B247"/>
    <mergeCell ref="I247:N247"/>
    <mergeCell ref="O247:U247"/>
    <mergeCell ref="A230:B230"/>
    <mergeCell ref="A235:B235"/>
    <mergeCell ref="I235:N235"/>
    <mergeCell ref="O235:U235"/>
    <mergeCell ref="A236:B236"/>
    <mergeCell ref="I236:N236"/>
    <mergeCell ref="O236:U236"/>
    <mergeCell ref="A239:B239"/>
    <mergeCell ref="A228:B228"/>
    <mergeCell ref="I228:N228"/>
    <mergeCell ref="O228:U228"/>
    <mergeCell ref="A229:B229"/>
    <mergeCell ref="I229:N229"/>
    <mergeCell ref="O229:U229"/>
    <mergeCell ref="A216:B216"/>
    <mergeCell ref="I216:N216"/>
    <mergeCell ref="O216:U216"/>
    <mergeCell ref="A219:B219"/>
    <mergeCell ref="A227:B227"/>
    <mergeCell ref="I227:N227"/>
    <mergeCell ref="O227:U227"/>
    <mergeCell ref="A218:B218"/>
    <mergeCell ref="A210:B210"/>
    <mergeCell ref="A214:B214"/>
    <mergeCell ref="I214:N214"/>
    <mergeCell ref="O214:U214"/>
    <mergeCell ref="A215:B215"/>
    <mergeCell ref="I215:N215"/>
    <mergeCell ref="O215:U215"/>
    <mergeCell ref="A208:B208"/>
    <mergeCell ref="I208:N208"/>
    <mergeCell ref="O208:U208"/>
    <mergeCell ref="A209:B209"/>
    <mergeCell ref="I209:N209"/>
    <mergeCell ref="O209:U209"/>
    <mergeCell ref="A197:B197"/>
    <mergeCell ref="I197:N197"/>
    <mergeCell ref="O197:U197"/>
    <mergeCell ref="A200:B200"/>
    <mergeCell ref="A207:B207"/>
    <mergeCell ref="I207:N207"/>
    <mergeCell ref="O207:U207"/>
    <mergeCell ref="A190:B190"/>
    <mergeCell ref="A195:B195"/>
    <mergeCell ref="I195:N195"/>
    <mergeCell ref="O195:U195"/>
    <mergeCell ref="A196:B196"/>
    <mergeCell ref="I196:N196"/>
    <mergeCell ref="O196:U196"/>
    <mergeCell ref="A199:B199"/>
    <mergeCell ref="A188:B188"/>
    <mergeCell ref="I188:N188"/>
    <mergeCell ref="O188:U188"/>
    <mergeCell ref="A189:B189"/>
    <mergeCell ref="I189:N189"/>
    <mergeCell ref="O189:U189"/>
    <mergeCell ref="A177:B177"/>
    <mergeCell ref="I177:N177"/>
    <mergeCell ref="O177:U177"/>
    <mergeCell ref="A180:B180"/>
    <mergeCell ref="A187:B187"/>
    <mergeCell ref="I187:N187"/>
    <mergeCell ref="O187:U187"/>
    <mergeCell ref="A179:B179"/>
    <mergeCell ref="A167:B167"/>
    <mergeCell ref="A175:B175"/>
    <mergeCell ref="I175:N175"/>
    <mergeCell ref="O175:U175"/>
    <mergeCell ref="A176:B176"/>
    <mergeCell ref="I176:N176"/>
    <mergeCell ref="O176:U176"/>
    <mergeCell ref="A165:B165"/>
    <mergeCell ref="I165:N165"/>
    <mergeCell ref="O165:U165"/>
    <mergeCell ref="A166:B166"/>
    <mergeCell ref="I166:N166"/>
    <mergeCell ref="O166:U166"/>
    <mergeCell ref="A152:B152"/>
    <mergeCell ref="C152:H152"/>
    <mergeCell ref="I152:N152"/>
    <mergeCell ref="O152:U152"/>
    <mergeCell ref="A155:B155"/>
    <mergeCell ref="A164:B164"/>
    <mergeCell ref="I164:N164"/>
    <mergeCell ref="O164:U164"/>
    <mergeCell ref="A149:B149"/>
    <mergeCell ref="I149:N149"/>
    <mergeCell ref="O149:U149"/>
    <mergeCell ref="A150:B150"/>
    <mergeCell ref="I150:N150"/>
    <mergeCell ref="O150:U150"/>
    <mergeCell ref="A153:B153"/>
    <mergeCell ref="A154:B154"/>
    <mergeCell ref="A141:B141"/>
    <mergeCell ref="C141:H141"/>
    <mergeCell ref="I141:N141"/>
    <mergeCell ref="O141:U141"/>
    <mergeCell ref="A142:B142"/>
    <mergeCell ref="A148:B148"/>
    <mergeCell ref="I148:N148"/>
    <mergeCell ref="O148:U148"/>
    <mergeCell ref="A139:B139"/>
    <mergeCell ref="I139:N139"/>
    <mergeCell ref="O139:U139"/>
    <mergeCell ref="A140:B140"/>
    <mergeCell ref="I140:N140"/>
    <mergeCell ref="O140:U140"/>
    <mergeCell ref="A134:B134"/>
    <mergeCell ref="I134:N134"/>
    <mergeCell ref="O134:U134"/>
    <mergeCell ref="A135:B135"/>
    <mergeCell ref="A138:B138"/>
    <mergeCell ref="I138:N138"/>
    <mergeCell ref="O138:U138"/>
    <mergeCell ref="A129:B129"/>
    <mergeCell ref="A132:B132"/>
    <mergeCell ref="I132:N132"/>
    <mergeCell ref="O132:U132"/>
    <mergeCell ref="A133:B133"/>
    <mergeCell ref="I133:N133"/>
    <mergeCell ref="O133:U133"/>
    <mergeCell ref="A127:B127"/>
    <mergeCell ref="I127:N127"/>
    <mergeCell ref="O127:U127"/>
    <mergeCell ref="A128:B128"/>
    <mergeCell ref="C128:H128"/>
    <mergeCell ref="I128:N128"/>
    <mergeCell ref="O128:U128"/>
    <mergeCell ref="A116:B116"/>
    <mergeCell ref="A125:B125"/>
    <mergeCell ref="I125:N125"/>
    <mergeCell ref="O125:U125"/>
    <mergeCell ref="A126:B126"/>
    <mergeCell ref="I126:N126"/>
    <mergeCell ref="O126:U126"/>
    <mergeCell ref="A113:B113"/>
    <mergeCell ref="I113:N113"/>
    <mergeCell ref="O113:U113"/>
    <mergeCell ref="A114:B114"/>
    <mergeCell ref="C114:H114"/>
    <mergeCell ref="I114:N114"/>
    <mergeCell ref="O114:U114"/>
    <mergeCell ref="A105:B105"/>
    <mergeCell ref="A111:B111"/>
    <mergeCell ref="I111:N111"/>
    <mergeCell ref="O111:U111"/>
    <mergeCell ref="A112:B112"/>
    <mergeCell ref="I112:N112"/>
    <mergeCell ref="O112:U112"/>
    <mergeCell ref="A103:B103"/>
    <mergeCell ref="I103:N103"/>
    <mergeCell ref="O103:U103"/>
    <mergeCell ref="A104:B104"/>
    <mergeCell ref="I104:N104"/>
    <mergeCell ref="O104:U104"/>
    <mergeCell ref="A93:B93"/>
    <mergeCell ref="C93:H93"/>
    <mergeCell ref="I93:N93"/>
    <mergeCell ref="O93:U93"/>
    <mergeCell ref="A94:B94"/>
    <mergeCell ref="A102:B102"/>
    <mergeCell ref="I102:N102"/>
    <mergeCell ref="O102:U102"/>
    <mergeCell ref="A91:B91"/>
    <mergeCell ref="I91:N91"/>
    <mergeCell ref="O91:U91"/>
    <mergeCell ref="A92:B92"/>
    <mergeCell ref="I92:N92"/>
    <mergeCell ref="O92:U92"/>
    <mergeCell ref="A87:B87"/>
    <mergeCell ref="C87:H87"/>
    <mergeCell ref="I87:N87"/>
    <mergeCell ref="O87:U87"/>
    <mergeCell ref="A90:B90"/>
    <mergeCell ref="I90:N90"/>
    <mergeCell ref="O90:U90"/>
    <mergeCell ref="A85:B85"/>
    <mergeCell ref="I85:N85"/>
    <mergeCell ref="O85:U85"/>
    <mergeCell ref="A86:B86"/>
    <mergeCell ref="I86:N86"/>
    <mergeCell ref="O86:U86"/>
    <mergeCell ref="A80:B80"/>
    <mergeCell ref="C80:H80"/>
    <mergeCell ref="I80:N80"/>
    <mergeCell ref="O80:U80"/>
    <mergeCell ref="A84:B84"/>
    <mergeCell ref="I84:N84"/>
    <mergeCell ref="O84:U84"/>
    <mergeCell ref="A78:B78"/>
    <mergeCell ref="I78:N78"/>
    <mergeCell ref="O78:U78"/>
    <mergeCell ref="A79:B79"/>
    <mergeCell ref="I79:N79"/>
    <mergeCell ref="O79:U79"/>
    <mergeCell ref="A71:B71"/>
    <mergeCell ref="C71:H71"/>
    <mergeCell ref="I71:N71"/>
    <mergeCell ref="O71:U71"/>
    <mergeCell ref="A72:B72"/>
    <mergeCell ref="A77:B77"/>
    <mergeCell ref="I77:N77"/>
    <mergeCell ref="O77:U77"/>
    <mergeCell ref="A69:B69"/>
    <mergeCell ref="I69:N69"/>
    <mergeCell ref="O69:U69"/>
    <mergeCell ref="A70:B70"/>
    <mergeCell ref="I70:N70"/>
    <mergeCell ref="O70:U70"/>
    <mergeCell ref="A56:B56"/>
    <mergeCell ref="C56:H56"/>
    <mergeCell ref="I56:N56"/>
    <mergeCell ref="O56:U56"/>
    <mergeCell ref="A58:B58"/>
    <mergeCell ref="A68:B68"/>
    <mergeCell ref="I68:N68"/>
    <mergeCell ref="O68:U68"/>
    <mergeCell ref="A54:B54"/>
    <mergeCell ref="I54:N54"/>
    <mergeCell ref="O54:U54"/>
    <mergeCell ref="A55:B55"/>
    <mergeCell ref="I55:N55"/>
    <mergeCell ref="O55:U55"/>
    <mergeCell ref="A47:B47"/>
    <mergeCell ref="I47:N47"/>
    <mergeCell ref="O47:U47"/>
    <mergeCell ref="A48:B48"/>
    <mergeCell ref="A53:B53"/>
    <mergeCell ref="I53:N53"/>
    <mergeCell ref="O53:U53"/>
    <mergeCell ref="A35:B35"/>
    <mergeCell ref="A45:B45"/>
    <mergeCell ref="I45:N45"/>
    <mergeCell ref="O45:U45"/>
    <mergeCell ref="A46:B46"/>
    <mergeCell ref="I46:N46"/>
    <mergeCell ref="O46:U46"/>
    <mergeCell ref="A33:B33"/>
    <mergeCell ref="I33:N33"/>
    <mergeCell ref="O33:U33"/>
    <mergeCell ref="A34:B34"/>
    <mergeCell ref="C34:H34"/>
    <mergeCell ref="I34:N34"/>
    <mergeCell ref="O34:U34"/>
    <mergeCell ref="A31:B31"/>
    <mergeCell ref="I31:N31"/>
    <mergeCell ref="O31:U31"/>
    <mergeCell ref="A32:B32"/>
    <mergeCell ref="I32:N32"/>
    <mergeCell ref="O32:U32"/>
    <mergeCell ref="A25:B25"/>
    <mergeCell ref="I25:N25"/>
    <mergeCell ref="O25:U25"/>
    <mergeCell ref="A26:B26"/>
    <mergeCell ref="C26:H26"/>
    <mergeCell ref="I26:N26"/>
    <mergeCell ref="O26:U26"/>
    <mergeCell ref="A23:B23"/>
    <mergeCell ref="I23:N23"/>
    <mergeCell ref="O23:U23"/>
    <mergeCell ref="A24:B24"/>
    <mergeCell ref="I24:N24"/>
    <mergeCell ref="O24:U24"/>
    <mergeCell ref="A10:B10"/>
    <mergeCell ref="I10:N10"/>
    <mergeCell ref="O10:U10"/>
    <mergeCell ref="A11:B11"/>
    <mergeCell ref="C11:H11"/>
    <mergeCell ref="I11:N11"/>
    <mergeCell ref="O11:U11"/>
    <mergeCell ref="A8:B8"/>
    <mergeCell ref="I8:N8"/>
    <mergeCell ref="O8:U8"/>
    <mergeCell ref="A9:B9"/>
    <mergeCell ref="I9:N9"/>
    <mergeCell ref="O9:U9"/>
    <mergeCell ref="O3:P4"/>
    <mergeCell ref="Q3:R4"/>
    <mergeCell ref="S3:T4"/>
    <mergeCell ref="U3:U4"/>
    <mergeCell ref="A5:B5"/>
    <mergeCell ref="C5:H5"/>
    <mergeCell ref="I5:N5"/>
    <mergeCell ref="O5:U5"/>
    <mergeCell ref="A3:A4"/>
    <mergeCell ref="B3:B4"/>
    <mergeCell ref="C3:H3"/>
    <mergeCell ref="I3:L3"/>
    <mergeCell ref="M3:M4"/>
    <mergeCell ref="N3:N4"/>
  </mergeCells>
  <dataValidations count="2">
    <dataValidation allowBlank="1" showInputMessage="1" showErrorMessage="1" promptTitle="Figyelmeztetés" prompt="Kérjük pontosan adja meg a tárgy kódját, mert a késöbbiekben nem változtatható!" sqref="WVH983281:WVH983286 IV220:IV226 SR220:SR226 ACN220:ACN226 AMJ220:AMJ226 AWF220:AWF226 BGB220:BGB226 BPX220:BPX226 BZT220:BZT226 CJP220:CJP226 CTL220:CTL226 DDH220:DDH226 DND220:DND226 DWZ220:DWZ226 EGV220:EGV226 EQR220:EQR226 FAN220:FAN226 FKJ220:FKJ226 FUF220:FUF226 GEB220:GEB226 GNX220:GNX226 GXT220:GXT226 HHP220:HHP226 HRL220:HRL226 IBH220:IBH226 ILD220:ILD226 IUZ220:IUZ226 JEV220:JEV226 JOR220:JOR226 JYN220:JYN226 KIJ220:KIJ226 KSF220:KSF226 LCB220:LCB226 LLX220:LLX226 LVT220:LVT226 MFP220:MFP226 MPL220:MPL226 MZH220:MZH226 NJD220:NJD226 NSZ220:NSZ226 OCV220:OCV226 OMR220:OMR226 OWN220:OWN226 PGJ220:PGJ226 PQF220:PQF226 QAB220:QAB226 QJX220:QJX226 QTT220:QTT226 RDP220:RDP226 RNL220:RNL226 RXH220:RXH226 SHD220:SHD226 SQZ220:SQZ226 TAV220:TAV226 TKR220:TKR226 TUN220:TUN226 UEJ220:UEJ226 UOF220:UOF226 UYB220:UYB226 VHX220:VHX226 VRT220:VRT226 WBP220:WBP226 WLL220:WLL226 WVH220:WVH226 A65757:A65763 IV65757:IV65763 SR65757:SR65763 ACN65757:ACN65763 AMJ65757:AMJ65763 AWF65757:AWF65763 BGB65757:BGB65763 BPX65757:BPX65763 BZT65757:BZT65763 CJP65757:CJP65763 CTL65757:CTL65763 DDH65757:DDH65763 DND65757:DND65763 DWZ65757:DWZ65763 EGV65757:EGV65763 EQR65757:EQR65763 FAN65757:FAN65763 FKJ65757:FKJ65763 FUF65757:FUF65763 GEB65757:GEB65763 GNX65757:GNX65763 GXT65757:GXT65763 HHP65757:HHP65763 HRL65757:HRL65763 IBH65757:IBH65763 ILD65757:ILD65763 IUZ65757:IUZ65763 JEV65757:JEV65763 JOR65757:JOR65763 JYN65757:JYN65763 KIJ65757:KIJ65763 KSF65757:KSF65763 LCB65757:LCB65763 LLX65757:LLX65763 LVT65757:LVT65763 MFP65757:MFP65763 MPL65757:MPL65763 MZH65757:MZH65763 NJD65757:NJD65763 NSZ65757:NSZ65763 OCV65757:OCV65763 OMR65757:OMR65763 OWN65757:OWN65763 PGJ65757:PGJ65763 PQF65757:PQF65763 QAB65757:QAB65763 QJX65757:QJX65763 QTT65757:QTT65763 RDP65757:RDP65763 RNL65757:RNL65763 RXH65757:RXH65763 SHD65757:SHD65763 SQZ65757:SQZ65763 TAV65757:TAV65763 TKR65757:TKR65763 TUN65757:TUN65763 UEJ65757:UEJ65763 UOF65757:UOF65763 UYB65757:UYB65763 VHX65757:VHX65763 VRT65757:VRT65763 WBP65757:WBP65763 WLL65757:WLL65763 WVH65757:WVH65763 A131293:A131299 IV131293:IV131299 SR131293:SR131299 ACN131293:ACN131299 AMJ131293:AMJ131299 AWF131293:AWF131299 BGB131293:BGB131299 BPX131293:BPX131299 BZT131293:BZT131299 CJP131293:CJP131299 CTL131293:CTL131299 DDH131293:DDH131299 DND131293:DND131299 DWZ131293:DWZ131299 EGV131293:EGV131299 EQR131293:EQR131299 FAN131293:FAN131299 FKJ131293:FKJ131299 FUF131293:FUF131299 GEB131293:GEB131299 GNX131293:GNX131299 GXT131293:GXT131299 HHP131293:HHP131299 HRL131293:HRL131299 IBH131293:IBH131299 ILD131293:ILD131299 IUZ131293:IUZ131299 JEV131293:JEV131299 JOR131293:JOR131299 JYN131293:JYN131299 KIJ131293:KIJ131299 KSF131293:KSF131299 LCB131293:LCB131299 LLX131293:LLX131299 LVT131293:LVT131299 MFP131293:MFP131299 MPL131293:MPL131299 MZH131293:MZH131299 NJD131293:NJD131299 NSZ131293:NSZ131299 OCV131293:OCV131299 OMR131293:OMR131299 OWN131293:OWN131299 PGJ131293:PGJ131299 PQF131293:PQF131299 QAB131293:QAB131299 QJX131293:QJX131299 QTT131293:QTT131299 RDP131293:RDP131299 RNL131293:RNL131299 RXH131293:RXH131299 SHD131293:SHD131299 SQZ131293:SQZ131299 TAV131293:TAV131299 TKR131293:TKR131299 TUN131293:TUN131299 UEJ131293:UEJ131299 UOF131293:UOF131299 UYB131293:UYB131299 VHX131293:VHX131299 VRT131293:VRT131299 WBP131293:WBP131299 WLL131293:WLL131299 WVH131293:WVH131299 A196829:A196835 IV196829:IV196835 SR196829:SR196835 ACN196829:ACN196835 AMJ196829:AMJ196835 AWF196829:AWF196835 BGB196829:BGB196835 BPX196829:BPX196835 BZT196829:BZT196835 CJP196829:CJP196835 CTL196829:CTL196835 DDH196829:DDH196835 DND196829:DND196835 DWZ196829:DWZ196835 EGV196829:EGV196835 EQR196829:EQR196835 FAN196829:FAN196835 FKJ196829:FKJ196835 FUF196829:FUF196835 GEB196829:GEB196835 GNX196829:GNX196835 GXT196829:GXT196835 HHP196829:HHP196835 HRL196829:HRL196835 IBH196829:IBH196835 ILD196829:ILD196835 IUZ196829:IUZ196835 JEV196829:JEV196835 JOR196829:JOR196835 JYN196829:JYN196835 KIJ196829:KIJ196835 KSF196829:KSF196835 LCB196829:LCB196835 LLX196829:LLX196835 LVT196829:LVT196835 MFP196829:MFP196835 MPL196829:MPL196835 MZH196829:MZH196835 NJD196829:NJD196835 NSZ196829:NSZ196835 OCV196829:OCV196835 OMR196829:OMR196835 OWN196829:OWN196835 PGJ196829:PGJ196835 PQF196829:PQF196835 QAB196829:QAB196835 QJX196829:QJX196835 QTT196829:QTT196835 RDP196829:RDP196835 RNL196829:RNL196835 RXH196829:RXH196835 SHD196829:SHD196835 SQZ196829:SQZ196835 TAV196829:TAV196835 TKR196829:TKR196835 TUN196829:TUN196835 UEJ196829:UEJ196835 UOF196829:UOF196835 UYB196829:UYB196835 VHX196829:VHX196835 VRT196829:VRT196835 WBP196829:WBP196835 WLL196829:WLL196835 WVH196829:WVH196835 A262365:A262371 IV262365:IV262371 SR262365:SR262371 ACN262365:ACN262371 AMJ262365:AMJ262371 AWF262365:AWF262371 BGB262365:BGB262371 BPX262365:BPX262371 BZT262365:BZT262371 CJP262365:CJP262371 CTL262365:CTL262371 DDH262365:DDH262371 DND262365:DND262371 DWZ262365:DWZ262371 EGV262365:EGV262371 EQR262365:EQR262371 FAN262365:FAN262371 FKJ262365:FKJ262371 FUF262365:FUF262371 GEB262365:GEB262371 GNX262365:GNX262371 GXT262365:GXT262371 HHP262365:HHP262371 HRL262365:HRL262371 IBH262365:IBH262371 ILD262365:ILD262371 IUZ262365:IUZ262371 JEV262365:JEV262371 JOR262365:JOR262371 JYN262365:JYN262371 KIJ262365:KIJ262371 KSF262365:KSF262371 LCB262365:LCB262371 LLX262365:LLX262371 LVT262365:LVT262371 MFP262365:MFP262371 MPL262365:MPL262371 MZH262365:MZH262371 NJD262365:NJD262371 NSZ262365:NSZ262371 OCV262365:OCV262371 OMR262365:OMR262371 OWN262365:OWN262371 PGJ262365:PGJ262371 PQF262365:PQF262371 QAB262365:QAB262371 QJX262365:QJX262371 QTT262365:QTT262371 RDP262365:RDP262371 RNL262365:RNL262371 RXH262365:RXH262371 SHD262365:SHD262371 SQZ262365:SQZ262371 TAV262365:TAV262371 TKR262365:TKR262371 TUN262365:TUN262371 UEJ262365:UEJ262371 UOF262365:UOF262371 UYB262365:UYB262371 VHX262365:VHX262371 VRT262365:VRT262371 WBP262365:WBP262371 WLL262365:WLL262371 WVH262365:WVH262371 A327901:A327907 IV327901:IV327907 SR327901:SR327907 ACN327901:ACN327907 AMJ327901:AMJ327907 AWF327901:AWF327907 BGB327901:BGB327907 BPX327901:BPX327907 BZT327901:BZT327907 CJP327901:CJP327907 CTL327901:CTL327907 DDH327901:DDH327907 DND327901:DND327907 DWZ327901:DWZ327907 EGV327901:EGV327907 EQR327901:EQR327907 FAN327901:FAN327907 FKJ327901:FKJ327907 FUF327901:FUF327907 GEB327901:GEB327907 GNX327901:GNX327907 GXT327901:GXT327907 HHP327901:HHP327907 HRL327901:HRL327907 IBH327901:IBH327907 ILD327901:ILD327907 IUZ327901:IUZ327907 JEV327901:JEV327907 JOR327901:JOR327907 JYN327901:JYN327907 KIJ327901:KIJ327907 KSF327901:KSF327907 LCB327901:LCB327907 LLX327901:LLX327907 LVT327901:LVT327907 MFP327901:MFP327907 MPL327901:MPL327907 MZH327901:MZH327907 NJD327901:NJD327907 NSZ327901:NSZ327907 OCV327901:OCV327907 OMR327901:OMR327907 OWN327901:OWN327907 PGJ327901:PGJ327907 PQF327901:PQF327907 QAB327901:QAB327907 QJX327901:QJX327907 QTT327901:QTT327907 RDP327901:RDP327907 RNL327901:RNL327907 RXH327901:RXH327907 SHD327901:SHD327907 SQZ327901:SQZ327907 TAV327901:TAV327907 TKR327901:TKR327907 TUN327901:TUN327907 UEJ327901:UEJ327907 UOF327901:UOF327907 UYB327901:UYB327907 VHX327901:VHX327907 VRT327901:VRT327907 WBP327901:WBP327907 WLL327901:WLL327907 WVH327901:WVH327907 A393437:A393443 IV393437:IV393443 SR393437:SR393443 ACN393437:ACN393443 AMJ393437:AMJ393443 AWF393437:AWF393443 BGB393437:BGB393443 BPX393437:BPX393443 BZT393437:BZT393443 CJP393437:CJP393443 CTL393437:CTL393443 DDH393437:DDH393443 DND393437:DND393443 DWZ393437:DWZ393443 EGV393437:EGV393443 EQR393437:EQR393443 FAN393437:FAN393443 FKJ393437:FKJ393443 FUF393437:FUF393443 GEB393437:GEB393443 GNX393437:GNX393443 GXT393437:GXT393443 HHP393437:HHP393443 HRL393437:HRL393443 IBH393437:IBH393443 ILD393437:ILD393443 IUZ393437:IUZ393443 JEV393437:JEV393443 JOR393437:JOR393443 JYN393437:JYN393443 KIJ393437:KIJ393443 KSF393437:KSF393443 LCB393437:LCB393443 LLX393437:LLX393443 LVT393437:LVT393443 MFP393437:MFP393443 MPL393437:MPL393443 MZH393437:MZH393443 NJD393437:NJD393443 NSZ393437:NSZ393443 OCV393437:OCV393443 OMR393437:OMR393443 OWN393437:OWN393443 PGJ393437:PGJ393443 PQF393437:PQF393443 QAB393437:QAB393443 QJX393437:QJX393443 QTT393437:QTT393443 RDP393437:RDP393443 RNL393437:RNL393443 RXH393437:RXH393443 SHD393437:SHD393443 SQZ393437:SQZ393443 TAV393437:TAV393443 TKR393437:TKR393443 TUN393437:TUN393443 UEJ393437:UEJ393443 UOF393437:UOF393443 UYB393437:UYB393443 VHX393437:VHX393443 VRT393437:VRT393443 WBP393437:WBP393443 WLL393437:WLL393443 WVH393437:WVH393443 A458973:A458979 IV458973:IV458979 SR458973:SR458979 ACN458973:ACN458979 AMJ458973:AMJ458979 AWF458973:AWF458979 BGB458973:BGB458979 BPX458973:BPX458979 BZT458973:BZT458979 CJP458973:CJP458979 CTL458973:CTL458979 DDH458973:DDH458979 DND458973:DND458979 DWZ458973:DWZ458979 EGV458973:EGV458979 EQR458973:EQR458979 FAN458973:FAN458979 FKJ458973:FKJ458979 FUF458973:FUF458979 GEB458973:GEB458979 GNX458973:GNX458979 GXT458973:GXT458979 HHP458973:HHP458979 HRL458973:HRL458979 IBH458973:IBH458979 ILD458973:ILD458979 IUZ458973:IUZ458979 JEV458973:JEV458979 JOR458973:JOR458979 JYN458973:JYN458979 KIJ458973:KIJ458979 KSF458973:KSF458979 LCB458973:LCB458979 LLX458973:LLX458979 LVT458973:LVT458979 MFP458973:MFP458979 MPL458973:MPL458979 MZH458973:MZH458979 NJD458973:NJD458979 NSZ458973:NSZ458979 OCV458973:OCV458979 OMR458973:OMR458979 OWN458973:OWN458979 PGJ458973:PGJ458979 PQF458973:PQF458979 QAB458973:QAB458979 QJX458973:QJX458979 QTT458973:QTT458979 RDP458973:RDP458979 RNL458973:RNL458979 RXH458973:RXH458979 SHD458973:SHD458979 SQZ458973:SQZ458979 TAV458973:TAV458979 TKR458973:TKR458979 TUN458973:TUN458979 UEJ458973:UEJ458979 UOF458973:UOF458979 UYB458973:UYB458979 VHX458973:VHX458979 VRT458973:VRT458979 WBP458973:WBP458979 WLL458973:WLL458979 WVH458973:WVH458979 A524509:A524515 IV524509:IV524515 SR524509:SR524515 ACN524509:ACN524515 AMJ524509:AMJ524515 AWF524509:AWF524515 BGB524509:BGB524515 BPX524509:BPX524515 BZT524509:BZT524515 CJP524509:CJP524515 CTL524509:CTL524515 DDH524509:DDH524515 DND524509:DND524515 DWZ524509:DWZ524515 EGV524509:EGV524515 EQR524509:EQR524515 FAN524509:FAN524515 FKJ524509:FKJ524515 FUF524509:FUF524515 GEB524509:GEB524515 GNX524509:GNX524515 GXT524509:GXT524515 HHP524509:HHP524515 HRL524509:HRL524515 IBH524509:IBH524515 ILD524509:ILD524515 IUZ524509:IUZ524515 JEV524509:JEV524515 JOR524509:JOR524515 JYN524509:JYN524515 KIJ524509:KIJ524515 KSF524509:KSF524515 LCB524509:LCB524515 LLX524509:LLX524515 LVT524509:LVT524515 MFP524509:MFP524515 MPL524509:MPL524515 MZH524509:MZH524515 NJD524509:NJD524515 NSZ524509:NSZ524515 OCV524509:OCV524515 OMR524509:OMR524515 OWN524509:OWN524515 PGJ524509:PGJ524515 PQF524509:PQF524515 QAB524509:QAB524515 QJX524509:QJX524515 QTT524509:QTT524515 RDP524509:RDP524515 RNL524509:RNL524515 RXH524509:RXH524515 SHD524509:SHD524515 SQZ524509:SQZ524515 TAV524509:TAV524515 TKR524509:TKR524515 TUN524509:TUN524515 UEJ524509:UEJ524515 UOF524509:UOF524515 UYB524509:UYB524515 VHX524509:VHX524515 VRT524509:VRT524515 WBP524509:WBP524515 WLL524509:WLL524515 WVH524509:WVH524515 A590045:A590051 IV590045:IV590051 SR590045:SR590051 ACN590045:ACN590051 AMJ590045:AMJ590051 AWF590045:AWF590051 BGB590045:BGB590051 BPX590045:BPX590051 BZT590045:BZT590051 CJP590045:CJP590051 CTL590045:CTL590051 DDH590045:DDH590051 DND590045:DND590051 DWZ590045:DWZ590051 EGV590045:EGV590051 EQR590045:EQR590051 FAN590045:FAN590051 FKJ590045:FKJ590051 FUF590045:FUF590051 GEB590045:GEB590051 GNX590045:GNX590051 GXT590045:GXT590051 HHP590045:HHP590051 HRL590045:HRL590051 IBH590045:IBH590051 ILD590045:ILD590051 IUZ590045:IUZ590051 JEV590045:JEV590051 JOR590045:JOR590051 JYN590045:JYN590051 KIJ590045:KIJ590051 KSF590045:KSF590051 LCB590045:LCB590051 LLX590045:LLX590051 LVT590045:LVT590051 MFP590045:MFP590051 MPL590045:MPL590051 MZH590045:MZH590051 NJD590045:NJD590051 NSZ590045:NSZ590051 OCV590045:OCV590051 OMR590045:OMR590051 OWN590045:OWN590051 PGJ590045:PGJ590051 PQF590045:PQF590051 QAB590045:QAB590051 QJX590045:QJX590051 QTT590045:QTT590051 RDP590045:RDP590051 RNL590045:RNL590051 RXH590045:RXH590051 SHD590045:SHD590051 SQZ590045:SQZ590051 TAV590045:TAV590051 TKR590045:TKR590051 TUN590045:TUN590051 UEJ590045:UEJ590051 UOF590045:UOF590051 UYB590045:UYB590051 VHX590045:VHX590051 VRT590045:VRT590051 WBP590045:WBP590051 WLL590045:WLL590051 WVH590045:WVH590051 A655581:A655587 IV655581:IV655587 SR655581:SR655587 ACN655581:ACN655587 AMJ655581:AMJ655587 AWF655581:AWF655587 BGB655581:BGB655587 BPX655581:BPX655587 BZT655581:BZT655587 CJP655581:CJP655587 CTL655581:CTL655587 DDH655581:DDH655587 DND655581:DND655587 DWZ655581:DWZ655587 EGV655581:EGV655587 EQR655581:EQR655587 FAN655581:FAN655587 FKJ655581:FKJ655587 FUF655581:FUF655587 GEB655581:GEB655587 GNX655581:GNX655587 GXT655581:GXT655587 HHP655581:HHP655587 HRL655581:HRL655587 IBH655581:IBH655587 ILD655581:ILD655587 IUZ655581:IUZ655587 JEV655581:JEV655587 JOR655581:JOR655587 JYN655581:JYN655587 KIJ655581:KIJ655587 KSF655581:KSF655587 LCB655581:LCB655587 LLX655581:LLX655587 LVT655581:LVT655587 MFP655581:MFP655587 MPL655581:MPL655587 MZH655581:MZH655587 NJD655581:NJD655587 NSZ655581:NSZ655587 OCV655581:OCV655587 OMR655581:OMR655587 OWN655581:OWN655587 PGJ655581:PGJ655587 PQF655581:PQF655587 QAB655581:QAB655587 QJX655581:QJX655587 QTT655581:QTT655587 RDP655581:RDP655587 RNL655581:RNL655587 RXH655581:RXH655587 SHD655581:SHD655587 SQZ655581:SQZ655587 TAV655581:TAV655587 TKR655581:TKR655587 TUN655581:TUN655587 UEJ655581:UEJ655587 UOF655581:UOF655587 UYB655581:UYB655587 VHX655581:VHX655587 VRT655581:VRT655587 WBP655581:WBP655587 WLL655581:WLL655587 WVH655581:WVH655587 A721117:A721123 IV721117:IV721123 SR721117:SR721123 ACN721117:ACN721123 AMJ721117:AMJ721123 AWF721117:AWF721123 BGB721117:BGB721123 BPX721117:BPX721123 BZT721117:BZT721123 CJP721117:CJP721123 CTL721117:CTL721123 DDH721117:DDH721123 DND721117:DND721123 DWZ721117:DWZ721123 EGV721117:EGV721123 EQR721117:EQR721123 FAN721117:FAN721123 FKJ721117:FKJ721123 FUF721117:FUF721123 GEB721117:GEB721123 GNX721117:GNX721123 GXT721117:GXT721123 HHP721117:HHP721123 HRL721117:HRL721123 IBH721117:IBH721123 ILD721117:ILD721123 IUZ721117:IUZ721123 JEV721117:JEV721123 JOR721117:JOR721123 JYN721117:JYN721123 KIJ721117:KIJ721123 KSF721117:KSF721123 LCB721117:LCB721123 LLX721117:LLX721123 LVT721117:LVT721123 MFP721117:MFP721123 MPL721117:MPL721123 MZH721117:MZH721123 NJD721117:NJD721123 NSZ721117:NSZ721123 OCV721117:OCV721123 OMR721117:OMR721123 OWN721117:OWN721123 PGJ721117:PGJ721123 PQF721117:PQF721123 QAB721117:QAB721123 QJX721117:QJX721123 QTT721117:QTT721123 RDP721117:RDP721123 RNL721117:RNL721123 RXH721117:RXH721123 SHD721117:SHD721123 SQZ721117:SQZ721123 TAV721117:TAV721123 TKR721117:TKR721123 TUN721117:TUN721123 UEJ721117:UEJ721123 UOF721117:UOF721123 UYB721117:UYB721123 VHX721117:VHX721123 VRT721117:VRT721123 WBP721117:WBP721123 WLL721117:WLL721123 WVH721117:WVH721123 A786653:A786659 IV786653:IV786659 SR786653:SR786659 ACN786653:ACN786659 AMJ786653:AMJ786659 AWF786653:AWF786659 BGB786653:BGB786659 BPX786653:BPX786659 BZT786653:BZT786659 CJP786653:CJP786659 CTL786653:CTL786659 DDH786653:DDH786659 DND786653:DND786659 DWZ786653:DWZ786659 EGV786653:EGV786659 EQR786653:EQR786659 FAN786653:FAN786659 FKJ786653:FKJ786659 FUF786653:FUF786659 GEB786653:GEB786659 GNX786653:GNX786659 GXT786653:GXT786659 HHP786653:HHP786659 HRL786653:HRL786659 IBH786653:IBH786659 ILD786653:ILD786659 IUZ786653:IUZ786659 JEV786653:JEV786659 JOR786653:JOR786659 JYN786653:JYN786659 KIJ786653:KIJ786659 KSF786653:KSF786659 LCB786653:LCB786659 LLX786653:LLX786659 LVT786653:LVT786659 MFP786653:MFP786659 MPL786653:MPL786659 MZH786653:MZH786659 NJD786653:NJD786659 NSZ786653:NSZ786659 OCV786653:OCV786659 OMR786653:OMR786659 OWN786653:OWN786659 PGJ786653:PGJ786659 PQF786653:PQF786659 QAB786653:QAB786659 QJX786653:QJX786659 QTT786653:QTT786659 RDP786653:RDP786659 RNL786653:RNL786659 RXH786653:RXH786659 SHD786653:SHD786659 SQZ786653:SQZ786659 TAV786653:TAV786659 TKR786653:TKR786659 TUN786653:TUN786659 UEJ786653:UEJ786659 UOF786653:UOF786659 UYB786653:UYB786659 VHX786653:VHX786659 VRT786653:VRT786659 WBP786653:WBP786659 WLL786653:WLL786659 WVH786653:WVH786659 A852189:A852195 IV852189:IV852195 SR852189:SR852195 ACN852189:ACN852195 AMJ852189:AMJ852195 AWF852189:AWF852195 BGB852189:BGB852195 BPX852189:BPX852195 BZT852189:BZT852195 CJP852189:CJP852195 CTL852189:CTL852195 DDH852189:DDH852195 DND852189:DND852195 DWZ852189:DWZ852195 EGV852189:EGV852195 EQR852189:EQR852195 FAN852189:FAN852195 FKJ852189:FKJ852195 FUF852189:FUF852195 GEB852189:GEB852195 GNX852189:GNX852195 GXT852189:GXT852195 HHP852189:HHP852195 HRL852189:HRL852195 IBH852189:IBH852195 ILD852189:ILD852195 IUZ852189:IUZ852195 JEV852189:JEV852195 JOR852189:JOR852195 JYN852189:JYN852195 KIJ852189:KIJ852195 KSF852189:KSF852195 LCB852189:LCB852195 LLX852189:LLX852195 LVT852189:LVT852195 MFP852189:MFP852195 MPL852189:MPL852195 MZH852189:MZH852195 NJD852189:NJD852195 NSZ852189:NSZ852195 OCV852189:OCV852195 OMR852189:OMR852195 OWN852189:OWN852195 PGJ852189:PGJ852195 PQF852189:PQF852195 QAB852189:QAB852195 QJX852189:QJX852195 QTT852189:QTT852195 RDP852189:RDP852195 RNL852189:RNL852195 RXH852189:RXH852195 SHD852189:SHD852195 SQZ852189:SQZ852195 TAV852189:TAV852195 TKR852189:TKR852195 TUN852189:TUN852195 UEJ852189:UEJ852195 UOF852189:UOF852195 UYB852189:UYB852195 VHX852189:VHX852195 VRT852189:VRT852195 WBP852189:WBP852195 WLL852189:WLL852195 WVH852189:WVH852195 A917725:A917731 IV917725:IV917731 SR917725:SR917731 ACN917725:ACN917731 AMJ917725:AMJ917731 AWF917725:AWF917731 BGB917725:BGB917731 BPX917725:BPX917731 BZT917725:BZT917731 CJP917725:CJP917731 CTL917725:CTL917731 DDH917725:DDH917731 DND917725:DND917731 DWZ917725:DWZ917731 EGV917725:EGV917731 EQR917725:EQR917731 FAN917725:FAN917731 FKJ917725:FKJ917731 FUF917725:FUF917731 GEB917725:GEB917731 GNX917725:GNX917731 GXT917725:GXT917731 HHP917725:HHP917731 HRL917725:HRL917731 IBH917725:IBH917731 ILD917725:ILD917731 IUZ917725:IUZ917731 JEV917725:JEV917731 JOR917725:JOR917731 JYN917725:JYN917731 KIJ917725:KIJ917731 KSF917725:KSF917731 LCB917725:LCB917731 LLX917725:LLX917731 LVT917725:LVT917731 MFP917725:MFP917731 MPL917725:MPL917731 MZH917725:MZH917731 NJD917725:NJD917731 NSZ917725:NSZ917731 OCV917725:OCV917731 OMR917725:OMR917731 OWN917725:OWN917731 PGJ917725:PGJ917731 PQF917725:PQF917731 QAB917725:QAB917731 QJX917725:QJX917731 QTT917725:QTT917731 RDP917725:RDP917731 RNL917725:RNL917731 RXH917725:RXH917731 SHD917725:SHD917731 SQZ917725:SQZ917731 TAV917725:TAV917731 TKR917725:TKR917731 TUN917725:TUN917731 UEJ917725:UEJ917731 UOF917725:UOF917731 UYB917725:UYB917731 VHX917725:VHX917731 VRT917725:VRT917731 WBP917725:WBP917731 WLL917725:WLL917731 WVH917725:WVH917731 A983261:A983267 IV983261:IV983267 SR983261:SR983267 ACN983261:ACN983267 AMJ983261:AMJ983267 AWF983261:AWF983267 BGB983261:BGB983267 BPX983261:BPX983267 BZT983261:BZT983267 CJP983261:CJP983267 CTL983261:CTL983267 DDH983261:DDH983267 DND983261:DND983267 DWZ983261:DWZ983267 EGV983261:EGV983267 EQR983261:EQR983267 FAN983261:FAN983267 FKJ983261:FKJ983267 FUF983261:FUF983267 GEB983261:GEB983267 GNX983261:GNX983267 GXT983261:GXT983267 HHP983261:HHP983267 HRL983261:HRL983267 IBH983261:IBH983267 ILD983261:ILD983267 IUZ983261:IUZ983267 JEV983261:JEV983267 JOR983261:JOR983267 JYN983261:JYN983267 KIJ983261:KIJ983267 KSF983261:KSF983267 LCB983261:LCB983267 LLX983261:LLX983267 LVT983261:LVT983267 MFP983261:MFP983267 MPL983261:MPL983267 MZH983261:MZH983267 NJD983261:NJD983267 NSZ983261:NSZ983267 OCV983261:OCV983267 OMR983261:OMR983267 OWN983261:OWN983267 PGJ983261:PGJ983267 PQF983261:PQF983267 QAB983261:QAB983267 QJX983261:QJX983267 QTT983261:QTT983267 RDP983261:RDP983267 RNL983261:RNL983267 RXH983261:RXH983267 SHD983261:SHD983267 SQZ983261:SQZ983267 TAV983261:TAV983267 TKR983261:TKR983267 TUN983261:TUN983267 UEJ983261:UEJ983267 UOF983261:UOF983267 UYB983261:UYB983267 VHX983261:VHX983267 VRT983261:VRT983267 WBP983261:WBP983267 WLL983261:WLL983267 WVH983261:WVH983267 WLL983281:WLL983286 IV231:IV234 SR231:SR234 ACN231:ACN234 AMJ231:AMJ234 AWF231:AWF234 BGB231:BGB234 BPX231:BPX234 BZT231:BZT234 CJP231:CJP234 CTL231:CTL234 DDH231:DDH234 DND231:DND234 DWZ231:DWZ234 EGV231:EGV234 EQR231:EQR234 FAN231:FAN234 FKJ231:FKJ234 FUF231:FUF234 GEB231:GEB234 GNX231:GNX234 GXT231:GXT234 HHP231:HHP234 HRL231:HRL234 IBH231:IBH234 ILD231:ILD234 IUZ231:IUZ234 JEV231:JEV234 JOR231:JOR234 JYN231:JYN234 KIJ231:KIJ234 KSF231:KSF234 LCB231:LCB234 LLX231:LLX234 LVT231:LVT234 MFP231:MFP234 MPL231:MPL234 MZH231:MZH234 NJD231:NJD234 NSZ231:NSZ234 OCV231:OCV234 OMR231:OMR234 OWN231:OWN234 PGJ231:PGJ234 PQF231:PQF234 QAB231:QAB234 QJX231:QJX234 QTT231:QTT234 RDP231:RDP234 RNL231:RNL234 RXH231:RXH234 SHD231:SHD234 SQZ231:SQZ234 TAV231:TAV234 TKR231:TKR234 TUN231:TUN234 UEJ231:UEJ234 UOF231:UOF234 UYB231:UYB234 VHX231:VHX234 VRT231:VRT234 WBP231:WBP234 WLL231:WLL234 WVH231:WVH234 A65768:A65771 IV65768:IV65771 SR65768:SR65771 ACN65768:ACN65771 AMJ65768:AMJ65771 AWF65768:AWF65771 BGB65768:BGB65771 BPX65768:BPX65771 BZT65768:BZT65771 CJP65768:CJP65771 CTL65768:CTL65771 DDH65768:DDH65771 DND65768:DND65771 DWZ65768:DWZ65771 EGV65768:EGV65771 EQR65768:EQR65771 FAN65768:FAN65771 FKJ65768:FKJ65771 FUF65768:FUF65771 GEB65768:GEB65771 GNX65768:GNX65771 GXT65768:GXT65771 HHP65768:HHP65771 HRL65768:HRL65771 IBH65768:IBH65771 ILD65768:ILD65771 IUZ65768:IUZ65771 JEV65768:JEV65771 JOR65768:JOR65771 JYN65768:JYN65771 KIJ65768:KIJ65771 KSF65768:KSF65771 LCB65768:LCB65771 LLX65768:LLX65771 LVT65768:LVT65771 MFP65768:MFP65771 MPL65768:MPL65771 MZH65768:MZH65771 NJD65768:NJD65771 NSZ65768:NSZ65771 OCV65768:OCV65771 OMR65768:OMR65771 OWN65768:OWN65771 PGJ65768:PGJ65771 PQF65768:PQF65771 QAB65768:QAB65771 QJX65768:QJX65771 QTT65768:QTT65771 RDP65768:RDP65771 RNL65768:RNL65771 RXH65768:RXH65771 SHD65768:SHD65771 SQZ65768:SQZ65771 TAV65768:TAV65771 TKR65768:TKR65771 TUN65768:TUN65771 UEJ65768:UEJ65771 UOF65768:UOF65771 UYB65768:UYB65771 VHX65768:VHX65771 VRT65768:VRT65771 WBP65768:WBP65771 WLL65768:WLL65771 WVH65768:WVH65771 A131304:A131307 IV131304:IV131307 SR131304:SR131307 ACN131304:ACN131307 AMJ131304:AMJ131307 AWF131304:AWF131307 BGB131304:BGB131307 BPX131304:BPX131307 BZT131304:BZT131307 CJP131304:CJP131307 CTL131304:CTL131307 DDH131304:DDH131307 DND131304:DND131307 DWZ131304:DWZ131307 EGV131304:EGV131307 EQR131304:EQR131307 FAN131304:FAN131307 FKJ131304:FKJ131307 FUF131304:FUF131307 GEB131304:GEB131307 GNX131304:GNX131307 GXT131304:GXT131307 HHP131304:HHP131307 HRL131304:HRL131307 IBH131304:IBH131307 ILD131304:ILD131307 IUZ131304:IUZ131307 JEV131304:JEV131307 JOR131304:JOR131307 JYN131304:JYN131307 KIJ131304:KIJ131307 KSF131304:KSF131307 LCB131304:LCB131307 LLX131304:LLX131307 LVT131304:LVT131307 MFP131304:MFP131307 MPL131304:MPL131307 MZH131304:MZH131307 NJD131304:NJD131307 NSZ131304:NSZ131307 OCV131304:OCV131307 OMR131304:OMR131307 OWN131304:OWN131307 PGJ131304:PGJ131307 PQF131304:PQF131307 QAB131304:QAB131307 QJX131304:QJX131307 QTT131304:QTT131307 RDP131304:RDP131307 RNL131304:RNL131307 RXH131304:RXH131307 SHD131304:SHD131307 SQZ131304:SQZ131307 TAV131304:TAV131307 TKR131304:TKR131307 TUN131304:TUN131307 UEJ131304:UEJ131307 UOF131304:UOF131307 UYB131304:UYB131307 VHX131304:VHX131307 VRT131304:VRT131307 WBP131304:WBP131307 WLL131304:WLL131307 WVH131304:WVH131307 A196840:A196843 IV196840:IV196843 SR196840:SR196843 ACN196840:ACN196843 AMJ196840:AMJ196843 AWF196840:AWF196843 BGB196840:BGB196843 BPX196840:BPX196843 BZT196840:BZT196843 CJP196840:CJP196843 CTL196840:CTL196843 DDH196840:DDH196843 DND196840:DND196843 DWZ196840:DWZ196843 EGV196840:EGV196843 EQR196840:EQR196843 FAN196840:FAN196843 FKJ196840:FKJ196843 FUF196840:FUF196843 GEB196840:GEB196843 GNX196840:GNX196843 GXT196840:GXT196843 HHP196840:HHP196843 HRL196840:HRL196843 IBH196840:IBH196843 ILD196840:ILD196843 IUZ196840:IUZ196843 JEV196840:JEV196843 JOR196840:JOR196843 JYN196840:JYN196843 KIJ196840:KIJ196843 KSF196840:KSF196843 LCB196840:LCB196843 LLX196840:LLX196843 LVT196840:LVT196843 MFP196840:MFP196843 MPL196840:MPL196843 MZH196840:MZH196843 NJD196840:NJD196843 NSZ196840:NSZ196843 OCV196840:OCV196843 OMR196840:OMR196843 OWN196840:OWN196843 PGJ196840:PGJ196843 PQF196840:PQF196843 QAB196840:QAB196843 QJX196840:QJX196843 QTT196840:QTT196843 RDP196840:RDP196843 RNL196840:RNL196843 RXH196840:RXH196843 SHD196840:SHD196843 SQZ196840:SQZ196843 TAV196840:TAV196843 TKR196840:TKR196843 TUN196840:TUN196843 UEJ196840:UEJ196843 UOF196840:UOF196843 UYB196840:UYB196843 VHX196840:VHX196843 VRT196840:VRT196843 WBP196840:WBP196843 WLL196840:WLL196843 WVH196840:WVH196843 A262376:A262379 IV262376:IV262379 SR262376:SR262379 ACN262376:ACN262379 AMJ262376:AMJ262379 AWF262376:AWF262379 BGB262376:BGB262379 BPX262376:BPX262379 BZT262376:BZT262379 CJP262376:CJP262379 CTL262376:CTL262379 DDH262376:DDH262379 DND262376:DND262379 DWZ262376:DWZ262379 EGV262376:EGV262379 EQR262376:EQR262379 FAN262376:FAN262379 FKJ262376:FKJ262379 FUF262376:FUF262379 GEB262376:GEB262379 GNX262376:GNX262379 GXT262376:GXT262379 HHP262376:HHP262379 HRL262376:HRL262379 IBH262376:IBH262379 ILD262376:ILD262379 IUZ262376:IUZ262379 JEV262376:JEV262379 JOR262376:JOR262379 JYN262376:JYN262379 KIJ262376:KIJ262379 KSF262376:KSF262379 LCB262376:LCB262379 LLX262376:LLX262379 LVT262376:LVT262379 MFP262376:MFP262379 MPL262376:MPL262379 MZH262376:MZH262379 NJD262376:NJD262379 NSZ262376:NSZ262379 OCV262376:OCV262379 OMR262376:OMR262379 OWN262376:OWN262379 PGJ262376:PGJ262379 PQF262376:PQF262379 QAB262376:QAB262379 QJX262376:QJX262379 QTT262376:QTT262379 RDP262376:RDP262379 RNL262376:RNL262379 RXH262376:RXH262379 SHD262376:SHD262379 SQZ262376:SQZ262379 TAV262376:TAV262379 TKR262376:TKR262379 TUN262376:TUN262379 UEJ262376:UEJ262379 UOF262376:UOF262379 UYB262376:UYB262379 VHX262376:VHX262379 VRT262376:VRT262379 WBP262376:WBP262379 WLL262376:WLL262379 WVH262376:WVH262379 A327912:A327915 IV327912:IV327915 SR327912:SR327915 ACN327912:ACN327915 AMJ327912:AMJ327915 AWF327912:AWF327915 BGB327912:BGB327915 BPX327912:BPX327915 BZT327912:BZT327915 CJP327912:CJP327915 CTL327912:CTL327915 DDH327912:DDH327915 DND327912:DND327915 DWZ327912:DWZ327915 EGV327912:EGV327915 EQR327912:EQR327915 FAN327912:FAN327915 FKJ327912:FKJ327915 FUF327912:FUF327915 GEB327912:GEB327915 GNX327912:GNX327915 GXT327912:GXT327915 HHP327912:HHP327915 HRL327912:HRL327915 IBH327912:IBH327915 ILD327912:ILD327915 IUZ327912:IUZ327915 JEV327912:JEV327915 JOR327912:JOR327915 JYN327912:JYN327915 KIJ327912:KIJ327915 KSF327912:KSF327915 LCB327912:LCB327915 LLX327912:LLX327915 LVT327912:LVT327915 MFP327912:MFP327915 MPL327912:MPL327915 MZH327912:MZH327915 NJD327912:NJD327915 NSZ327912:NSZ327915 OCV327912:OCV327915 OMR327912:OMR327915 OWN327912:OWN327915 PGJ327912:PGJ327915 PQF327912:PQF327915 QAB327912:QAB327915 QJX327912:QJX327915 QTT327912:QTT327915 RDP327912:RDP327915 RNL327912:RNL327915 RXH327912:RXH327915 SHD327912:SHD327915 SQZ327912:SQZ327915 TAV327912:TAV327915 TKR327912:TKR327915 TUN327912:TUN327915 UEJ327912:UEJ327915 UOF327912:UOF327915 UYB327912:UYB327915 VHX327912:VHX327915 VRT327912:VRT327915 WBP327912:WBP327915 WLL327912:WLL327915 WVH327912:WVH327915 A393448:A393451 IV393448:IV393451 SR393448:SR393451 ACN393448:ACN393451 AMJ393448:AMJ393451 AWF393448:AWF393451 BGB393448:BGB393451 BPX393448:BPX393451 BZT393448:BZT393451 CJP393448:CJP393451 CTL393448:CTL393451 DDH393448:DDH393451 DND393448:DND393451 DWZ393448:DWZ393451 EGV393448:EGV393451 EQR393448:EQR393451 FAN393448:FAN393451 FKJ393448:FKJ393451 FUF393448:FUF393451 GEB393448:GEB393451 GNX393448:GNX393451 GXT393448:GXT393451 HHP393448:HHP393451 HRL393448:HRL393451 IBH393448:IBH393451 ILD393448:ILD393451 IUZ393448:IUZ393451 JEV393448:JEV393451 JOR393448:JOR393451 JYN393448:JYN393451 KIJ393448:KIJ393451 KSF393448:KSF393451 LCB393448:LCB393451 LLX393448:LLX393451 LVT393448:LVT393451 MFP393448:MFP393451 MPL393448:MPL393451 MZH393448:MZH393451 NJD393448:NJD393451 NSZ393448:NSZ393451 OCV393448:OCV393451 OMR393448:OMR393451 OWN393448:OWN393451 PGJ393448:PGJ393451 PQF393448:PQF393451 QAB393448:QAB393451 QJX393448:QJX393451 QTT393448:QTT393451 RDP393448:RDP393451 RNL393448:RNL393451 RXH393448:RXH393451 SHD393448:SHD393451 SQZ393448:SQZ393451 TAV393448:TAV393451 TKR393448:TKR393451 TUN393448:TUN393451 UEJ393448:UEJ393451 UOF393448:UOF393451 UYB393448:UYB393451 VHX393448:VHX393451 VRT393448:VRT393451 WBP393448:WBP393451 WLL393448:WLL393451 WVH393448:WVH393451 A458984:A458987 IV458984:IV458987 SR458984:SR458987 ACN458984:ACN458987 AMJ458984:AMJ458987 AWF458984:AWF458987 BGB458984:BGB458987 BPX458984:BPX458987 BZT458984:BZT458987 CJP458984:CJP458987 CTL458984:CTL458987 DDH458984:DDH458987 DND458984:DND458987 DWZ458984:DWZ458987 EGV458984:EGV458987 EQR458984:EQR458987 FAN458984:FAN458987 FKJ458984:FKJ458987 FUF458984:FUF458987 GEB458984:GEB458987 GNX458984:GNX458987 GXT458984:GXT458987 HHP458984:HHP458987 HRL458984:HRL458987 IBH458984:IBH458987 ILD458984:ILD458987 IUZ458984:IUZ458987 JEV458984:JEV458987 JOR458984:JOR458987 JYN458984:JYN458987 KIJ458984:KIJ458987 KSF458984:KSF458987 LCB458984:LCB458987 LLX458984:LLX458987 LVT458984:LVT458987 MFP458984:MFP458987 MPL458984:MPL458987 MZH458984:MZH458987 NJD458984:NJD458987 NSZ458984:NSZ458987 OCV458984:OCV458987 OMR458984:OMR458987 OWN458984:OWN458987 PGJ458984:PGJ458987 PQF458984:PQF458987 QAB458984:QAB458987 QJX458984:QJX458987 QTT458984:QTT458987 RDP458984:RDP458987 RNL458984:RNL458987 RXH458984:RXH458987 SHD458984:SHD458987 SQZ458984:SQZ458987 TAV458984:TAV458987 TKR458984:TKR458987 TUN458984:TUN458987 UEJ458984:UEJ458987 UOF458984:UOF458987 UYB458984:UYB458987 VHX458984:VHX458987 VRT458984:VRT458987 WBP458984:WBP458987 WLL458984:WLL458987 WVH458984:WVH458987 A524520:A524523 IV524520:IV524523 SR524520:SR524523 ACN524520:ACN524523 AMJ524520:AMJ524523 AWF524520:AWF524523 BGB524520:BGB524523 BPX524520:BPX524523 BZT524520:BZT524523 CJP524520:CJP524523 CTL524520:CTL524523 DDH524520:DDH524523 DND524520:DND524523 DWZ524520:DWZ524523 EGV524520:EGV524523 EQR524520:EQR524523 FAN524520:FAN524523 FKJ524520:FKJ524523 FUF524520:FUF524523 GEB524520:GEB524523 GNX524520:GNX524523 GXT524520:GXT524523 HHP524520:HHP524523 HRL524520:HRL524523 IBH524520:IBH524523 ILD524520:ILD524523 IUZ524520:IUZ524523 JEV524520:JEV524523 JOR524520:JOR524523 JYN524520:JYN524523 KIJ524520:KIJ524523 KSF524520:KSF524523 LCB524520:LCB524523 LLX524520:LLX524523 LVT524520:LVT524523 MFP524520:MFP524523 MPL524520:MPL524523 MZH524520:MZH524523 NJD524520:NJD524523 NSZ524520:NSZ524523 OCV524520:OCV524523 OMR524520:OMR524523 OWN524520:OWN524523 PGJ524520:PGJ524523 PQF524520:PQF524523 QAB524520:QAB524523 QJX524520:QJX524523 QTT524520:QTT524523 RDP524520:RDP524523 RNL524520:RNL524523 RXH524520:RXH524523 SHD524520:SHD524523 SQZ524520:SQZ524523 TAV524520:TAV524523 TKR524520:TKR524523 TUN524520:TUN524523 UEJ524520:UEJ524523 UOF524520:UOF524523 UYB524520:UYB524523 VHX524520:VHX524523 VRT524520:VRT524523 WBP524520:WBP524523 WLL524520:WLL524523 WVH524520:WVH524523 A590056:A590059 IV590056:IV590059 SR590056:SR590059 ACN590056:ACN590059 AMJ590056:AMJ590059 AWF590056:AWF590059 BGB590056:BGB590059 BPX590056:BPX590059 BZT590056:BZT590059 CJP590056:CJP590059 CTL590056:CTL590059 DDH590056:DDH590059 DND590056:DND590059 DWZ590056:DWZ590059 EGV590056:EGV590059 EQR590056:EQR590059 FAN590056:FAN590059 FKJ590056:FKJ590059 FUF590056:FUF590059 GEB590056:GEB590059 GNX590056:GNX590059 GXT590056:GXT590059 HHP590056:HHP590059 HRL590056:HRL590059 IBH590056:IBH590059 ILD590056:ILD590059 IUZ590056:IUZ590059 JEV590056:JEV590059 JOR590056:JOR590059 JYN590056:JYN590059 KIJ590056:KIJ590059 KSF590056:KSF590059 LCB590056:LCB590059 LLX590056:LLX590059 LVT590056:LVT590059 MFP590056:MFP590059 MPL590056:MPL590059 MZH590056:MZH590059 NJD590056:NJD590059 NSZ590056:NSZ590059 OCV590056:OCV590059 OMR590056:OMR590059 OWN590056:OWN590059 PGJ590056:PGJ590059 PQF590056:PQF590059 QAB590056:QAB590059 QJX590056:QJX590059 QTT590056:QTT590059 RDP590056:RDP590059 RNL590056:RNL590059 RXH590056:RXH590059 SHD590056:SHD590059 SQZ590056:SQZ590059 TAV590056:TAV590059 TKR590056:TKR590059 TUN590056:TUN590059 UEJ590056:UEJ590059 UOF590056:UOF590059 UYB590056:UYB590059 VHX590056:VHX590059 VRT590056:VRT590059 WBP590056:WBP590059 WLL590056:WLL590059 WVH590056:WVH590059 A655592:A655595 IV655592:IV655595 SR655592:SR655595 ACN655592:ACN655595 AMJ655592:AMJ655595 AWF655592:AWF655595 BGB655592:BGB655595 BPX655592:BPX655595 BZT655592:BZT655595 CJP655592:CJP655595 CTL655592:CTL655595 DDH655592:DDH655595 DND655592:DND655595 DWZ655592:DWZ655595 EGV655592:EGV655595 EQR655592:EQR655595 FAN655592:FAN655595 FKJ655592:FKJ655595 FUF655592:FUF655595 GEB655592:GEB655595 GNX655592:GNX655595 GXT655592:GXT655595 HHP655592:HHP655595 HRL655592:HRL655595 IBH655592:IBH655595 ILD655592:ILD655595 IUZ655592:IUZ655595 JEV655592:JEV655595 JOR655592:JOR655595 JYN655592:JYN655595 KIJ655592:KIJ655595 KSF655592:KSF655595 LCB655592:LCB655595 LLX655592:LLX655595 LVT655592:LVT655595 MFP655592:MFP655595 MPL655592:MPL655595 MZH655592:MZH655595 NJD655592:NJD655595 NSZ655592:NSZ655595 OCV655592:OCV655595 OMR655592:OMR655595 OWN655592:OWN655595 PGJ655592:PGJ655595 PQF655592:PQF655595 QAB655592:QAB655595 QJX655592:QJX655595 QTT655592:QTT655595 RDP655592:RDP655595 RNL655592:RNL655595 RXH655592:RXH655595 SHD655592:SHD655595 SQZ655592:SQZ655595 TAV655592:TAV655595 TKR655592:TKR655595 TUN655592:TUN655595 UEJ655592:UEJ655595 UOF655592:UOF655595 UYB655592:UYB655595 VHX655592:VHX655595 VRT655592:VRT655595 WBP655592:WBP655595 WLL655592:WLL655595 WVH655592:WVH655595 A721128:A721131 IV721128:IV721131 SR721128:SR721131 ACN721128:ACN721131 AMJ721128:AMJ721131 AWF721128:AWF721131 BGB721128:BGB721131 BPX721128:BPX721131 BZT721128:BZT721131 CJP721128:CJP721131 CTL721128:CTL721131 DDH721128:DDH721131 DND721128:DND721131 DWZ721128:DWZ721131 EGV721128:EGV721131 EQR721128:EQR721131 FAN721128:FAN721131 FKJ721128:FKJ721131 FUF721128:FUF721131 GEB721128:GEB721131 GNX721128:GNX721131 GXT721128:GXT721131 HHP721128:HHP721131 HRL721128:HRL721131 IBH721128:IBH721131 ILD721128:ILD721131 IUZ721128:IUZ721131 JEV721128:JEV721131 JOR721128:JOR721131 JYN721128:JYN721131 KIJ721128:KIJ721131 KSF721128:KSF721131 LCB721128:LCB721131 LLX721128:LLX721131 LVT721128:LVT721131 MFP721128:MFP721131 MPL721128:MPL721131 MZH721128:MZH721131 NJD721128:NJD721131 NSZ721128:NSZ721131 OCV721128:OCV721131 OMR721128:OMR721131 OWN721128:OWN721131 PGJ721128:PGJ721131 PQF721128:PQF721131 QAB721128:QAB721131 QJX721128:QJX721131 QTT721128:QTT721131 RDP721128:RDP721131 RNL721128:RNL721131 RXH721128:RXH721131 SHD721128:SHD721131 SQZ721128:SQZ721131 TAV721128:TAV721131 TKR721128:TKR721131 TUN721128:TUN721131 UEJ721128:UEJ721131 UOF721128:UOF721131 UYB721128:UYB721131 VHX721128:VHX721131 VRT721128:VRT721131 WBP721128:WBP721131 WLL721128:WLL721131 WVH721128:WVH721131 A786664:A786667 IV786664:IV786667 SR786664:SR786667 ACN786664:ACN786667 AMJ786664:AMJ786667 AWF786664:AWF786667 BGB786664:BGB786667 BPX786664:BPX786667 BZT786664:BZT786667 CJP786664:CJP786667 CTL786664:CTL786667 DDH786664:DDH786667 DND786664:DND786667 DWZ786664:DWZ786667 EGV786664:EGV786667 EQR786664:EQR786667 FAN786664:FAN786667 FKJ786664:FKJ786667 FUF786664:FUF786667 GEB786664:GEB786667 GNX786664:GNX786667 GXT786664:GXT786667 HHP786664:HHP786667 HRL786664:HRL786667 IBH786664:IBH786667 ILD786664:ILD786667 IUZ786664:IUZ786667 JEV786664:JEV786667 JOR786664:JOR786667 JYN786664:JYN786667 KIJ786664:KIJ786667 KSF786664:KSF786667 LCB786664:LCB786667 LLX786664:LLX786667 LVT786664:LVT786667 MFP786664:MFP786667 MPL786664:MPL786667 MZH786664:MZH786667 NJD786664:NJD786667 NSZ786664:NSZ786667 OCV786664:OCV786667 OMR786664:OMR786667 OWN786664:OWN786667 PGJ786664:PGJ786667 PQF786664:PQF786667 QAB786664:QAB786667 QJX786664:QJX786667 QTT786664:QTT786667 RDP786664:RDP786667 RNL786664:RNL786667 RXH786664:RXH786667 SHD786664:SHD786667 SQZ786664:SQZ786667 TAV786664:TAV786667 TKR786664:TKR786667 TUN786664:TUN786667 UEJ786664:UEJ786667 UOF786664:UOF786667 UYB786664:UYB786667 VHX786664:VHX786667 VRT786664:VRT786667 WBP786664:WBP786667 WLL786664:WLL786667 WVH786664:WVH786667 A852200:A852203 IV852200:IV852203 SR852200:SR852203 ACN852200:ACN852203 AMJ852200:AMJ852203 AWF852200:AWF852203 BGB852200:BGB852203 BPX852200:BPX852203 BZT852200:BZT852203 CJP852200:CJP852203 CTL852200:CTL852203 DDH852200:DDH852203 DND852200:DND852203 DWZ852200:DWZ852203 EGV852200:EGV852203 EQR852200:EQR852203 FAN852200:FAN852203 FKJ852200:FKJ852203 FUF852200:FUF852203 GEB852200:GEB852203 GNX852200:GNX852203 GXT852200:GXT852203 HHP852200:HHP852203 HRL852200:HRL852203 IBH852200:IBH852203 ILD852200:ILD852203 IUZ852200:IUZ852203 JEV852200:JEV852203 JOR852200:JOR852203 JYN852200:JYN852203 KIJ852200:KIJ852203 KSF852200:KSF852203 LCB852200:LCB852203 LLX852200:LLX852203 LVT852200:LVT852203 MFP852200:MFP852203 MPL852200:MPL852203 MZH852200:MZH852203 NJD852200:NJD852203 NSZ852200:NSZ852203 OCV852200:OCV852203 OMR852200:OMR852203 OWN852200:OWN852203 PGJ852200:PGJ852203 PQF852200:PQF852203 QAB852200:QAB852203 QJX852200:QJX852203 QTT852200:QTT852203 RDP852200:RDP852203 RNL852200:RNL852203 RXH852200:RXH852203 SHD852200:SHD852203 SQZ852200:SQZ852203 TAV852200:TAV852203 TKR852200:TKR852203 TUN852200:TUN852203 UEJ852200:UEJ852203 UOF852200:UOF852203 UYB852200:UYB852203 VHX852200:VHX852203 VRT852200:VRT852203 WBP852200:WBP852203 WLL852200:WLL852203 WVH852200:WVH852203 A917736:A917739 IV917736:IV917739 SR917736:SR917739 ACN917736:ACN917739 AMJ917736:AMJ917739 AWF917736:AWF917739 BGB917736:BGB917739 BPX917736:BPX917739 BZT917736:BZT917739 CJP917736:CJP917739 CTL917736:CTL917739 DDH917736:DDH917739 DND917736:DND917739 DWZ917736:DWZ917739 EGV917736:EGV917739 EQR917736:EQR917739 FAN917736:FAN917739 FKJ917736:FKJ917739 FUF917736:FUF917739 GEB917736:GEB917739 GNX917736:GNX917739 GXT917736:GXT917739 HHP917736:HHP917739 HRL917736:HRL917739 IBH917736:IBH917739 ILD917736:ILD917739 IUZ917736:IUZ917739 JEV917736:JEV917739 JOR917736:JOR917739 JYN917736:JYN917739 KIJ917736:KIJ917739 KSF917736:KSF917739 LCB917736:LCB917739 LLX917736:LLX917739 LVT917736:LVT917739 MFP917736:MFP917739 MPL917736:MPL917739 MZH917736:MZH917739 NJD917736:NJD917739 NSZ917736:NSZ917739 OCV917736:OCV917739 OMR917736:OMR917739 OWN917736:OWN917739 PGJ917736:PGJ917739 PQF917736:PQF917739 QAB917736:QAB917739 QJX917736:QJX917739 QTT917736:QTT917739 RDP917736:RDP917739 RNL917736:RNL917739 RXH917736:RXH917739 SHD917736:SHD917739 SQZ917736:SQZ917739 TAV917736:TAV917739 TKR917736:TKR917739 TUN917736:TUN917739 UEJ917736:UEJ917739 UOF917736:UOF917739 UYB917736:UYB917739 VHX917736:VHX917739 VRT917736:VRT917739 WBP917736:WBP917739 WLL917736:WLL917739 WVH917736:WVH917739 A983272:A983275 IV983272:IV983275 SR983272:SR983275 ACN983272:ACN983275 AMJ983272:AMJ983275 AWF983272:AWF983275 BGB983272:BGB983275 BPX983272:BPX983275 BZT983272:BZT983275 CJP983272:CJP983275 CTL983272:CTL983275 DDH983272:DDH983275 DND983272:DND983275 DWZ983272:DWZ983275 EGV983272:EGV983275 EQR983272:EQR983275 FAN983272:FAN983275 FKJ983272:FKJ983275 FUF983272:FUF983275 GEB983272:GEB983275 GNX983272:GNX983275 GXT983272:GXT983275 HHP983272:HHP983275 HRL983272:HRL983275 IBH983272:IBH983275 ILD983272:ILD983275 IUZ983272:IUZ983275 JEV983272:JEV983275 JOR983272:JOR983275 JYN983272:JYN983275 KIJ983272:KIJ983275 KSF983272:KSF983275 LCB983272:LCB983275 LLX983272:LLX983275 LVT983272:LVT983275 MFP983272:MFP983275 MPL983272:MPL983275 MZH983272:MZH983275 NJD983272:NJD983275 NSZ983272:NSZ983275 OCV983272:OCV983275 OMR983272:OMR983275 OWN983272:OWN983275 PGJ983272:PGJ983275 PQF983272:PQF983275 QAB983272:QAB983275 QJX983272:QJX983275 QTT983272:QTT983275 RDP983272:RDP983275 RNL983272:RNL983275 RXH983272:RXH983275 SHD983272:SHD983275 SQZ983272:SQZ983275 TAV983272:TAV983275 TKR983272:TKR983275 TUN983272:TUN983275 UEJ983272:UEJ983275 UOF983272:UOF983275 UYB983272:UYB983275 VHX983272:VHX983275 VRT983272:VRT983275 WBP983272:WBP983275 WLL983272:WLL983275 WVH983272:WVH983275 VRT983281:VRT983286 IV251:IV255 SR251:SR255 ACN251:ACN255 AMJ251:AMJ255 AWF251:AWF255 BGB251:BGB255 BPX251:BPX255 BZT251:BZT255 CJP251:CJP255 CTL251:CTL255 DDH251:DDH255 DND251:DND255 DWZ251:DWZ255 EGV251:EGV255 EQR251:EQR255 FAN251:FAN255 FKJ251:FKJ255 FUF251:FUF255 GEB251:GEB255 GNX251:GNX255 GXT251:GXT255 HHP251:HHP255 HRL251:HRL255 IBH251:IBH255 ILD251:ILD255 IUZ251:IUZ255 JEV251:JEV255 JOR251:JOR255 JYN251:JYN255 KIJ251:KIJ255 KSF251:KSF255 LCB251:LCB255 LLX251:LLX255 LVT251:LVT255 MFP251:MFP255 MPL251:MPL255 MZH251:MZH255 NJD251:NJD255 NSZ251:NSZ255 OCV251:OCV255 OMR251:OMR255 OWN251:OWN255 PGJ251:PGJ255 PQF251:PQF255 QAB251:QAB255 QJX251:QJX255 QTT251:QTT255 RDP251:RDP255 RNL251:RNL255 RXH251:RXH255 SHD251:SHD255 SQZ251:SQZ255 TAV251:TAV255 TKR251:TKR255 TUN251:TUN255 UEJ251:UEJ255 UOF251:UOF255 UYB251:UYB255 VHX251:VHX255 VRT251:VRT255 WBP251:WBP255 WLL251:WLL255 WVH251:WVH255 A65787:A65791 IV65787:IV65791 SR65787:SR65791 ACN65787:ACN65791 AMJ65787:AMJ65791 AWF65787:AWF65791 BGB65787:BGB65791 BPX65787:BPX65791 BZT65787:BZT65791 CJP65787:CJP65791 CTL65787:CTL65791 DDH65787:DDH65791 DND65787:DND65791 DWZ65787:DWZ65791 EGV65787:EGV65791 EQR65787:EQR65791 FAN65787:FAN65791 FKJ65787:FKJ65791 FUF65787:FUF65791 GEB65787:GEB65791 GNX65787:GNX65791 GXT65787:GXT65791 HHP65787:HHP65791 HRL65787:HRL65791 IBH65787:IBH65791 ILD65787:ILD65791 IUZ65787:IUZ65791 JEV65787:JEV65791 JOR65787:JOR65791 JYN65787:JYN65791 KIJ65787:KIJ65791 KSF65787:KSF65791 LCB65787:LCB65791 LLX65787:LLX65791 LVT65787:LVT65791 MFP65787:MFP65791 MPL65787:MPL65791 MZH65787:MZH65791 NJD65787:NJD65791 NSZ65787:NSZ65791 OCV65787:OCV65791 OMR65787:OMR65791 OWN65787:OWN65791 PGJ65787:PGJ65791 PQF65787:PQF65791 QAB65787:QAB65791 QJX65787:QJX65791 QTT65787:QTT65791 RDP65787:RDP65791 RNL65787:RNL65791 RXH65787:RXH65791 SHD65787:SHD65791 SQZ65787:SQZ65791 TAV65787:TAV65791 TKR65787:TKR65791 TUN65787:TUN65791 UEJ65787:UEJ65791 UOF65787:UOF65791 UYB65787:UYB65791 VHX65787:VHX65791 VRT65787:VRT65791 WBP65787:WBP65791 WLL65787:WLL65791 WVH65787:WVH65791 A131323:A131327 IV131323:IV131327 SR131323:SR131327 ACN131323:ACN131327 AMJ131323:AMJ131327 AWF131323:AWF131327 BGB131323:BGB131327 BPX131323:BPX131327 BZT131323:BZT131327 CJP131323:CJP131327 CTL131323:CTL131327 DDH131323:DDH131327 DND131323:DND131327 DWZ131323:DWZ131327 EGV131323:EGV131327 EQR131323:EQR131327 FAN131323:FAN131327 FKJ131323:FKJ131327 FUF131323:FUF131327 GEB131323:GEB131327 GNX131323:GNX131327 GXT131323:GXT131327 HHP131323:HHP131327 HRL131323:HRL131327 IBH131323:IBH131327 ILD131323:ILD131327 IUZ131323:IUZ131327 JEV131323:JEV131327 JOR131323:JOR131327 JYN131323:JYN131327 KIJ131323:KIJ131327 KSF131323:KSF131327 LCB131323:LCB131327 LLX131323:LLX131327 LVT131323:LVT131327 MFP131323:MFP131327 MPL131323:MPL131327 MZH131323:MZH131327 NJD131323:NJD131327 NSZ131323:NSZ131327 OCV131323:OCV131327 OMR131323:OMR131327 OWN131323:OWN131327 PGJ131323:PGJ131327 PQF131323:PQF131327 QAB131323:QAB131327 QJX131323:QJX131327 QTT131323:QTT131327 RDP131323:RDP131327 RNL131323:RNL131327 RXH131323:RXH131327 SHD131323:SHD131327 SQZ131323:SQZ131327 TAV131323:TAV131327 TKR131323:TKR131327 TUN131323:TUN131327 UEJ131323:UEJ131327 UOF131323:UOF131327 UYB131323:UYB131327 VHX131323:VHX131327 VRT131323:VRT131327 WBP131323:WBP131327 WLL131323:WLL131327 WVH131323:WVH131327 A196859:A196863 IV196859:IV196863 SR196859:SR196863 ACN196859:ACN196863 AMJ196859:AMJ196863 AWF196859:AWF196863 BGB196859:BGB196863 BPX196859:BPX196863 BZT196859:BZT196863 CJP196859:CJP196863 CTL196859:CTL196863 DDH196859:DDH196863 DND196859:DND196863 DWZ196859:DWZ196863 EGV196859:EGV196863 EQR196859:EQR196863 FAN196859:FAN196863 FKJ196859:FKJ196863 FUF196859:FUF196863 GEB196859:GEB196863 GNX196859:GNX196863 GXT196859:GXT196863 HHP196859:HHP196863 HRL196859:HRL196863 IBH196859:IBH196863 ILD196859:ILD196863 IUZ196859:IUZ196863 JEV196859:JEV196863 JOR196859:JOR196863 JYN196859:JYN196863 KIJ196859:KIJ196863 KSF196859:KSF196863 LCB196859:LCB196863 LLX196859:LLX196863 LVT196859:LVT196863 MFP196859:MFP196863 MPL196859:MPL196863 MZH196859:MZH196863 NJD196859:NJD196863 NSZ196859:NSZ196863 OCV196859:OCV196863 OMR196859:OMR196863 OWN196859:OWN196863 PGJ196859:PGJ196863 PQF196859:PQF196863 QAB196859:QAB196863 QJX196859:QJX196863 QTT196859:QTT196863 RDP196859:RDP196863 RNL196859:RNL196863 RXH196859:RXH196863 SHD196859:SHD196863 SQZ196859:SQZ196863 TAV196859:TAV196863 TKR196859:TKR196863 TUN196859:TUN196863 UEJ196859:UEJ196863 UOF196859:UOF196863 UYB196859:UYB196863 VHX196859:VHX196863 VRT196859:VRT196863 WBP196859:WBP196863 WLL196859:WLL196863 WVH196859:WVH196863 A262395:A262399 IV262395:IV262399 SR262395:SR262399 ACN262395:ACN262399 AMJ262395:AMJ262399 AWF262395:AWF262399 BGB262395:BGB262399 BPX262395:BPX262399 BZT262395:BZT262399 CJP262395:CJP262399 CTL262395:CTL262399 DDH262395:DDH262399 DND262395:DND262399 DWZ262395:DWZ262399 EGV262395:EGV262399 EQR262395:EQR262399 FAN262395:FAN262399 FKJ262395:FKJ262399 FUF262395:FUF262399 GEB262395:GEB262399 GNX262395:GNX262399 GXT262395:GXT262399 HHP262395:HHP262399 HRL262395:HRL262399 IBH262395:IBH262399 ILD262395:ILD262399 IUZ262395:IUZ262399 JEV262395:JEV262399 JOR262395:JOR262399 JYN262395:JYN262399 KIJ262395:KIJ262399 KSF262395:KSF262399 LCB262395:LCB262399 LLX262395:LLX262399 LVT262395:LVT262399 MFP262395:MFP262399 MPL262395:MPL262399 MZH262395:MZH262399 NJD262395:NJD262399 NSZ262395:NSZ262399 OCV262395:OCV262399 OMR262395:OMR262399 OWN262395:OWN262399 PGJ262395:PGJ262399 PQF262395:PQF262399 QAB262395:QAB262399 QJX262395:QJX262399 QTT262395:QTT262399 RDP262395:RDP262399 RNL262395:RNL262399 RXH262395:RXH262399 SHD262395:SHD262399 SQZ262395:SQZ262399 TAV262395:TAV262399 TKR262395:TKR262399 TUN262395:TUN262399 UEJ262395:UEJ262399 UOF262395:UOF262399 UYB262395:UYB262399 VHX262395:VHX262399 VRT262395:VRT262399 WBP262395:WBP262399 WLL262395:WLL262399 WVH262395:WVH262399 A327931:A327935 IV327931:IV327935 SR327931:SR327935 ACN327931:ACN327935 AMJ327931:AMJ327935 AWF327931:AWF327935 BGB327931:BGB327935 BPX327931:BPX327935 BZT327931:BZT327935 CJP327931:CJP327935 CTL327931:CTL327935 DDH327931:DDH327935 DND327931:DND327935 DWZ327931:DWZ327935 EGV327931:EGV327935 EQR327931:EQR327935 FAN327931:FAN327935 FKJ327931:FKJ327935 FUF327931:FUF327935 GEB327931:GEB327935 GNX327931:GNX327935 GXT327931:GXT327935 HHP327931:HHP327935 HRL327931:HRL327935 IBH327931:IBH327935 ILD327931:ILD327935 IUZ327931:IUZ327935 JEV327931:JEV327935 JOR327931:JOR327935 JYN327931:JYN327935 KIJ327931:KIJ327935 KSF327931:KSF327935 LCB327931:LCB327935 LLX327931:LLX327935 LVT327931:LVT327935 MFP327931:MFP327935 MPL327931:MPL327935 MZH327931:MZH327935 NJD327931:NJD327935 NSZ327931:NSZ327935 OCV327931:OCV327935 OMR327931:OMR327935 OWN327931:OWN327935 PGJ327931:PGJ327935 PQF327931:PQF327935 QAB327931:QAB327935 QJX327931:QJX327935 QTT327931:QTT327935 RDP327931:RDP327935 RNL327931:RNL327935 RXH327931:RXH327935 SHD327931:SHD327935 SQZ327931:SQZ327935 TAV327931:TAV327935 TKR327931:TKR327935 TUN327931:TUN327935 UEJ327931:UEJ327935 UOF327931:UOF327935 UYB327931:UYB327935 VHX327931:VHX327935 VRT327931:VRT327935 WBP327931:WBP327935 WLL327931:WLL327935 WVH327931:WVH327935 A393467:A393471 IV393467:IV393471 SR393467:SR393471 ACN393467:ACN393471 AMJ393467:AMJ393471 AWF393467:AWF393471 BGB393467:BGB393471 BPX393467:BPX393471 BZT393467:BZT393471 CJP393467:CJP393471 CTL393467:CTL393471 DDH393467:DDH393471 DND393467:DND393471 DWZ393467:DWZ393471 EGV393467:EGV393471 EQR393467:EQR393471 FAN393467:FAN393471 FKJ393467:FKJ393471 FUF393467:FUF393471 GEB393467:GEB393471 GNX393467:GNX393471 GXT393467:GXT393471 HHP393467:HHP393471 HRL393467:HRL393471 IBH393467:IBH393471 ILD393467:ILD393471 IUZ393467:IUZ393471 JEV393467:JEV393471 JOR393467:JOR393471 JYN393467:JYN393471 KIJ393467:KIJ393471 KSF393467:KSF393471 LCB393467:LCB393471 LLX393467:LLX393471 LVT393467:LVT393471 MFP393467:MFP393471 MPL393467:MPL393471 MZH393467:MZH393471 NJD393467:NJD393471 NSZ393467:NSZ393471 OCV393467:OCV393471 OMR393467:OMR393471 OWN393467:OWN393471 PGJ393467:PGJ393471 PQF393467:PQF393471 QAB393467:QAB393471 QJX393467:QJX393471 QTT393467:QTT393471 RDP393467:RDP393471 RNL393467:RNL393471 RXH393467:RXH393471 SHD393467:SHD393471 SQZ393467:SQZ393471 TAV393467:TAV393471 TKR393467:TKR393471 TUN393467:TUN393471 UEJ393467:UEJ393471 UOF393467:UOF393471 UYB393467:UYB393471 VHX393467:VHX393471 VRT393467:VRT393471 WBP393467:WBP393471 WLL393467:WLL393471 WVH393467:WVH393471 A459003:A459007 IV459003:IV459007 SR459003:SR459007 ACN459003:ACN459007 AMJ459003:AMJ459007 AWF459003:AWF459007 BGB459003:BGB459007 BPX459003:BPX459007 BZT459003:BZT459007 CJP459003:CJP459007 CTL459003:CTL459007 DDH459003:DDH459007 DND459003:DND459007 DWZ459003:DWZ459007 EGV459003:EGV459007 EQR459003:EQR459007 FAN459003:FAN459007 FKJ459003:FKJ459007 FUF459003:FUF459007 GEB459003:GEB459007 GNX459003:GNX459007 GXT459003:GXT459007 HHP459003:HHP459007 HRL459003:HRL459007 IBH459003:IBH459007 ILD459003:ILD459007 IUZ459003:IUZ459007 JEV459003:JEV459007 JOR459003:JOR459007 JYN459003:JYN459007 KIJ459003:KIJ459007 KSF459003:KSF459007 LCB459003:LCB459007 LLX459003:LLX459007 LVT459003:LVT459007 MFP459003:MFP459007 MPL459003:MPL459007 MZH459003:MZH459007 NJD459003:NJD459007 NSZ459003:NSZ459007 OCV459003:OCV459007 OMR459003:OMR459007 OWN459003:OWN459007 PGJ459003:PGJ459007 PQF459003:PQF459007 QAB459003:QAB459007 QJX459003:QJX459007 QTT459003:QTT459007 RDP459003:RDP459007 RNL459003:RNL459007 RXH459003:RXH459007 SHD459003:SHD459007 SQZ459003:SQZ459007 TAV459003:TAV459007 TKR459003:TKR459007 TUN459003:TUN459007 UEJ459003:UEJ459007 UOF459003:UOF459007 UYB459003:UYB459007 VHX459003:VHX459007 VRT459003:VRT459007 WBP459003:WBP459007 WLL459003:WLL459007 WVH459003:WVH459007 A524539:A524543 IV524539:IV524543 SR524539:SR524543 ACN524539:ACN524543 AMJ524539:AMJ524543 AWF524539:AWF524543 BGB524539:BGB524543 BPX524539:BPX524543 BZT524539:BZT524543 CJP524539:CJP524543 CTL524539:CTL524543 DDH524539:DDH524543 DND524539:DND524543 DWZ524539:DWZ524543 EGV524539:EGV524543 EQR524539:EQR524543 FAN524539:FAN524543 FKJ524539:FKJ524543 FUF524539:FUF524543 GEB524539:GEB524543 GNX524539:GNX524543 GXT524539:GXT524543 HHP524539:HHP524543 HRL524539:HRL524543 IBH524539:IBH524543 ILD524539:ILD524543 IUZ524539:IUZ524543 JEV524539:JEV524543 JOR524539:JOR524543 JYN524539:JYN524543 KIJ524539:KIJ524543 KSF524539:KSF524543 LCB524539:LCB524543 LLX524539:LLX524543 LVT524539:LVT524543 MFP524539:MFP524543 MPL524539:MPL524543 MZH524539:MZH524543 NJD524539:NJD524543 NSZ524539:NSZ524543 OCV524539:OCV524543 OMR524539:OMR524543 OWN524539:OWN524543 PGJ524539:PGJ524543 PQF524539:PQF524543 QAB524539:QAB524543 QJX524539:QJX524543 QTT524539:QTT524543 RDP524539:RDP524543 RNL524539:RNL524543 RXH524539:RXH524543 SHD524539:SHD524543 SQZ524539:SQZ524543 TAV524539:TAV524543 TKR524539:TKR524543 TUN524539:TUN524543 UEJ524539:UEJ524543 UOF524539:UOF524543 UYB524539:UYB524543 VHX524539:VHX524543 VRT524539:VRT524543 WBP524539:WBP524543 WLL524539:WLL524543 WVH524539:WVH524543 A590075:A590079 IV590075:IV590079 SR590075:SR590079 ACN590075:ACN590079 AMJ590075:AMJ590079 AWF590075:AWF590079 BGB590075:BGB590079 BPX590075:BPX590079 BZT590075:BZT590079 CJP590075:CJP590079 CTL590075:CTL590079 DDH590075:DDH590079 DND590075:DND590079 DWZ590075:DWZ590079 EGV590075:EGV590079 EQR590075:EQR590079 FAN590075:FAN590079 FKJ590075:FKJ590079 FUF590075:FUF590079 GEB590075:GEB590079 GNX590075:GNX590079 GXT590075:GXT590079 HHP590075:HHP590079 HRL590075:HRL590079 IBH590075:IBH590079 ILD590075:ILD590079 IUZ590075:IUZ590079 JEV590075:JEV590079 JOR590075:JOR590079 JYN590075:JYN590079 KIJ590075:KIJ590079 KSF590075:KSF590079 LCB590075:LCB590079 LLX590075:LLX590079 LVT590075:LVT590079 MFP590075:MFP590079 MPL590075:MPL590079 MZH590075:MZH590079 NJD590075:NJD590079 NSZ590075:NSZ590079 OCV590075:OCV590079 OMR590075:OMR590079 OWN590075:OWN590079 PGJ590075:PGJ590079 PQF590075:PQF590079 QAB590075:QAB590079 QJX590075:QJX590079 QTT590075:QTT590079 RDP590075:RDP590079 RNL590075:RNL590079 RXH590075:RXH590079 SHD590075:SHD590079 SQZ590075:SQZ590079 TAV590075:TAV590079 TKR590075:TKR590079 TUN590075:TUN590079 UEJ590075:UEJ590079 UOF590075:UOF590079 UYB590075:UYB590079 VHX590075:VHX590079 VRT590075:VRT590079 WBP590075:WBP590079 WLL590075:WLL590079 WVH590075:WVH590079 A655611:A655615 IV655611:IV655615 SR655611:SR655615 ACN655611:ACN655615 AMJ655611:AMJ655615 AWF655611:AWF655615 BGB655611:BGB655615 BPX655611:BPX655615 BZT655611:BZT655615 CJP655611:CJP655615 CTL655611:CTL655615 DDH655611:DDH655615 DND655611:DND655615 DWZ655611:DWZ655615 EGV655611:EGV655615 EQR655611:EQR655615 FAN655611:FAN655615 FKJ655611:FKJ655615 FUF655611:FUF655615 GEB655611:GEB655615 GNX655611:GNX655615 GXT655611:GXT655615 HHP655611:HHP655615 HRL655611:HRL655615 IBH655611:IBH655615 ILD655611:ILD655615 IUZ655611:IUZ655615 JEV655611:JEV655615 JOR655611:JOR655615 JYN655611:JYN655615 KIJ655611:KIJ655615 KSF655611:KSF655615 LCB655611:LCB655615 LLX655611:LLX655615 LVT655611:LVT655615 MFP655611:MFP655615 MPL655611:MPL655615 MZH655611:MZH655615 NJD655611:NJD655615 NSZ655611:NSZ655615 OCV655611:OCV655615 OMR655611:OMR655615 OWN655611:OWN655615 PGJ655611:PGJ655615 PQF655611:PQF655615 QAB655611:QAB655615 QJX655611:QJX655615 QTT655611:QTT655615 RDP655611:RDP655615 RNL655611:RNL655615 RXH655611:RXH655615 SHD655611:SHD655615 SQZ655611:SQZ655615 TAV655611:TAV655615 TKR655611:TKR655615 TUN655611:TUN655615 UEJ655611:UEJ655615 UOF655611:UOF655615 UYB655611:UYB655615 VHX655611:VHX655615 VRT655611:VRT655615 WBP655611:WBP655615 WLL655611:WLL655615 WVH655611:WVH655615 A721147:A721151 IV721147:IV721151 SR721147:SR721151 ACN721147:ACN721151 AMJ721147:AMJ721151 AWF721147:AWF721151 BGB721147:BGB721151 BPX721147:BPX721151 BZT721147:BZT721151 CJP721147:CJP721151 CTL721147:CTL721151 DDH721147:DDH721151 DND721147:DND721151 DWZ721147:DWZ721151 EGV721147:EGV721151 EQR721147:EQR721151 FAN721147:FAN721151 FKJ721147:FKJ721151 FUF721147:FUF721151 GEB721147:GEB721151 GNX721147:GNX721151 GXT721147:GXT721151 HHP721147:HHP721151 HRL721147:HRL721151 IBH721147:IBH721151 ILD721147:ILD721151 IUZ721147:IUZ721151 JEV721147:JEV721151 JOR721147:JOR721151 JYN721147:JYN721151 KIJ721147:KIJ721151 KSF721147:KSF721151 LCB721147:LCB721151 LLX721147:LLX721151 LVT721147:LVT721151 MFP721147:MFP721151 MPL721147:MPL721151 MZH721147:MZH721151 NJD721147:NJD721151 NSZ721147:NSZ721151 OCV721147:OCV721151 OMR721147:OMR721151 OWN721147:OWN721151 PGJ721147:PGJ721151 PQF721147:PQF721151 QAB721147:QAB721151 QJX721147:QJX721151 QTT721147:QTT721151 RDP721147:RDP721151 RNL721147:RNL721151 RXH721147:RXH721151 SHD721147:SHD721151 SQZ721147:SQZ721151 TAV721147:TAV721151 TKR721147:TKR721151 TUN721147:TUN721151 UEJ721147:UEJ721151 UOF721147:UOF721151 UYB721147:UYB721151 VHX721147:VHX721151 VRT721147:VRT721151 WBP721147:WBP721151 WLL721147:WLL721151 WVH721147:WVH721151 A786683:A786687 IV786683:IV786687 SR786683:SR786687 ACN786683:ACN786687 AMJ786683:AMJ786687 AWF786683:AWF786687 BGB786683:BGB786687 BPX786683:BPX786687 BZT786683:BZT786687 CJP786683:CJP786687 CTL786683:CTL786687 DDH786683:DDH786687 DND786683:DND786687 DWZ786683:DWZ786687 EGV786683:EGV786687 EQR786683:EQR786687 FAN786683:FAN786687 FKJ786683:FKJ786687 FUF786683:FUF786687 GEB786683:GEB786687 GNX786683:GNX786687 GXT786683:GXT786687 HHP786683:HHP786687 HRL786683:HRL786687 IBH786683:IBH786687 ILD786683:ILD786687 IUZ786683:IUZ786687 JEV786683:JEV786687 JOR786683:JOR786687 JYN786683:JYN786687 KIJ786683:KIJ786687 KSF786683:KSF786687 LCB786683:LCB786687 LLX786683:LLX786687 LVT786683:LVT786687 MFP786683:MFP786687 MPL786683:MPL786687 MZH786683:MZH786687 NJD786683:NJD786687 NSZ786683:NSZ786687 OCV786683:OCV786687 OMR786683:OMR786687 OWN786683:OWN786687 PGJ786683:PGJ786687 PQF786683:PQF786687 QAB786683:QAB786687 QJX786683:QJX786687 QTT786683:QTT786687 RDP786683:RDP786687 RNL786683:RNL786687 RXH786683:RXH786687 SHD786683:SHD786687 SQZ786683:SQZ786687 TAV786683:TAV786687 TKR786683:TKR786687 TUN786683:TUN786687 UEJ786683:UEJ786687 UOF786683:UOF786687 UYB786683:UYB786687 VHX786683:VHX786687 VRT786683:VRT786687 WBP786683:WBP786687 WLL786683:WLL786687 WVH786683:WVH786687 A852219:A852223 IV852219:IV852223 SR852219:SR852223 ACN852219:ACN852223 AMJ852219:AMJ852223 AWF852219:AWF852223 BGB852219:BGB852223 BPX852219:BPX852223 BZT852219:BZT852223 CJP852219:CJP852223 CTL852219:CTL852223 DDH852219:DDH852223 DND852219:DND852223 DWZ852219:DWZ852223 EGV852219:EGV852223 EQR852219:EQR852223 FAN852219:FAN852223 FKJ852219:FKJ852223 FUF852219:FUF852223 GEB852219:GEB852223 GNX852219:GNX852223 GXT852219:GXT852223 HHP852219:HHP852223 HRL852219:HRL852223 IBH852219:IBH852223 ILD852219:ILD852223 IUZ852219:IUZ852223 JEV852219:JEV852223 JOR852219:JOR852223 JYN852219:JYN852223 KIJ852219:KIJ852223 KSF852219:KSF852223 LCB852219:LCB852223 LLX852219:LLX852223 LVT852219:LVT852223 MFP852219:MFP852223 MPL852219:MPL852223 MZH852219:MZH852223 NJD852219:NJD852223 NSZ852219:NSZ852223 OCV852219:OCV852223 OMR852219:OMR852223 OWN852219:OWN852223 PGJ852219:PGJ852223 PQF852219:PQF852223 QAB852219:QAB852223 QJX852219:QJX852223 QTT852219:QTT852223 RDP852219:RDP852223 RNL852219:RNL852223 RXH852219:RXH852223 SHD852219:SHD852223 SQZ852219:SQZ852223 TAV852219:TAV852223 TKR852219:TKR852223 TUN852219:TUN852223 UEJ852219:UEJ852223 UOF852219:UOF852223 UYB852219:UYB852223 VHX852219:VHX852223 VRT852219:VRT852223 WBP852219:WBP852223 WLL852219:WLL852223 WVH852219:WVH852223 A917755:A917759 IV917755:IV917759 SR917755:SR917759 ACN917755:ACN917759 AMJ917755:AMJ917759 AWF917755:AWF917759 BGB917755:BGB917759 BPX917755:BPX917759 BZT917755:BZT917759 CJP917755:CJP917759 CTL917755:CTL917759 DDH917755:DDH917759 DND917755:DND917759 DWZ917755:DWZ917759 EGV917755:EGV917759 EQR917755:EQR917759 FAN917755:FAN917759 FKJ917755:FKJ917759 FUF917755:FUF917759 GEB917755:GEB917759 GNX917755:GNX917759 GXT917755:GXT917759 HHP917755:HHP917759 HRL917755:HRL917759 IBH917755:IBH917759 ILD917755:ILD917759 IUZ917755:IUZ917759 JEV917755:JEV917759 JOR917755:JOR917759 JYN917755:JYN917759 KIJ917755:KIJ917759 KSF917755:KSF917759 LCB917755:LCB917759 LLX917755:LLX917759 LVT917755:LVT917759 MFP917755:MFP917759 MPL917755:MPL917759 MZH917755:MZH917759 NJD917755:NJD917759 NSZ917755:NSZ917759 OCV917755:OCV917759 OMR917755:OMR917759 OWN917755:OWN917759 PGJ917755:PGJ917759 PQF917755:PQF917759 QAB917755:QAB917759 QJX917755:QJX917759 QTT917755:QTT917759 RDP917755:RDP917759 RNL917755:RNL917759 RXH917755:RXH917759 SHD917755:SHD917759 SQZ917755:SQZ917759 TAV917755:TAV917759 TKR917755:TKR917759 TUN917755:TUN917759 UEJ917755:UEJ917759 UOF917755:UOF917759 UYB917755:UYB917759 VHX917755:VHX917759 VRT917755:VRT917759 WBP917755:WBP917759 WLL917755:WLL917759 WVH917755:WVH917759 A983291:A983295 IV983291:IV983295 SR983291:SR983295 ACN983291:ACN983295 AMJ983291:AMJ983295 AWF983291:AWF983295 BGB983291:BGB983295 BPX983291:BPX983295 BZT983291:BZT983295 CJP983291:CJP983295 CTL983291:CTL983295 DDH983291:DDH983295 DND983291:DND983295 DWZ983291:DWZ983295 EGV983291:EGV983295 EQR983291:EQR983295 FAN983291:FAN983295 FKJ983291:FKJ983295 FUF983291:FUF983295 GEB983291:GEB983295 GNX983291:GNX983295 GXT983291:GXT983295 HHP983291:HHP983295 HRL983291:HRL983295 IBH983291:IBH983295 ILD983291:ILD983295 IUZ983291:IUZ983295 JEV983291:JEV983295 JOR983291:JOR983295 JYN983291:JYN983295 KIJ983291:KIJ983295 KSF983291:KSF983295 LCB983291:LCB983295 LLX983291:LLX983295 LVT983291:LVT983295 MFP983291:MFP983295 MPL983291:MPL983295 MZH983291:MZH983295 NJD983291:NJD983295 NSZ983291:NSZ983295 OCV983291:OCV983295 OMR983291:OMR983295 OWN983291:OWN983295 PGJ983291:PGJ983295 PQF983291:PQF983295 QAB983291:QAB983295 QJX983291:QJX983295 QTT983291:QTT983295 RDP983291:RDP983295 RNL983291:RNL983295 RXH983291:RXH983295 SHD983291:SHD983295 SQZ983291:SQZ983295 TAV983291:TAV983295 TKR983291:TKR983295 TUN983291:TUN983295 UEJ983291:UEJ983295 UOF983291:UOF983295 UYB983291:UYB983295 VHX983291:VHX983295 VRT983291:VRT983295 WBP983291:WBP983295 WLL983291:WLL983295 WVH983291:WVH983295 WBP983281:WBP983286 IV241:IV246 SR241:SR246 ACN241:ACN246 AMJ241:AMJ246 AWF241:AWF246 BGB241:BGB246 BPX241:BPX246 BZT241:BZT246 CJP241:CJP246 CTL241:CTL246 DDH241:DDH246 DND241:DND246 DWZ241:DWZ246 EGV241:EGV246 EQR241:EQR246 FAN241:FAN246 FKJ241:FKJ246 FUF241:FUF246 GEB241:GEB246 GNX241:GNX246 GXT241:GXT246 HHP241:HHP246 HRL241:HRL246 IBH241:IBH246 ILD241:ILD246 IUZ241:IUZ246 JEV241:JEV246 JOR241:JOR246 JYN241:JYN246 KIJ241:KIJ246 KSF241:KSF246 LCB241:LCB246 LLX241:LLX246 LVT241:LVT246 MFP241:MFP246 MPL241:MPL246 MZH241:MZH246 NJD241:NJD246 NSZ241:NSZ246 OCV241:OCV246 OMR241:OMR246 OWN241:OWN246 PGJ241:PGJ246 PQF241:PQF246 QAB241:QAB246 QJX241:QJX246 QTT241:QTT246 RDP241:RDP246 RNL241:RNL246 RXH241:RXH246 SHD241:SHD246 SQZ241:SQZ246 TAV241:TAV246 TKR241:TKR246 TUN241:TUN246 UEJ241:UEJ246 UOF241:UOF246 UYB241:UYB246 VHX241:VHX246 VRT241:VRT246 WBP241:WBP246 WLL241:WLL246 WVH241:WVH246 A65777:A65782 IV65777:IV65782 SR65777:SR65782 ACN65777:ACN65782 AMJ65777:AMJ65782 AWF65777:AWF65782 BGB65777:BGB65782 BPX65777:BPX65782 BZT65777:BZT65782 CJP65777:CJP65782 CTL65777:CTL65782 DDH65777:DDH65782 DND65777:DND65782 DWZ65777:DWZ65782 EGV65777:EGV65782 EQR65777:EQR65782 FAN65777:FAN65782 FKJ65777:FKJ65782 FUF65777:FUF65782 GEB65777:GEB65782 GNX65777:GNX65782 GXT65777:GXT65782 HHP65777:HHP65782 HRL65777:HRL65782 IBH65777:IBH65782 ILD65777:ILD65782 IUZ65777:IUZ65782 JEV65777:JEV65782 JOR65777:JOR65782 JYN65777:JYN65782 KIJ65777:KIJ65782 KSF65777:KSF65782 LCB65777:LCB65782 LLX65777:LLX65782 LVT65777:LVT65782 MFP65777:MFP65782 MPL65777:MPL65782 MZH65777:MZH65782 NJD65777:NJD65782 NSZ65777:NSZ65782 OCV65777:OCV65782 OMR65777:OMR65782 OWN65777:OWN65782 PGJ65777:PGJ65782 PQF65777:PQF65782 QAB65777:QAB65782 QJX65777:QJX65782 QTT65777:QTT65782 RDP65777:RDP65782 RNL65777:RNL65782 RXH65777:RXH65782 SHD65777:SHD65782 SQZ65777:SQZ65782 TAV65777:TAV65782 TKR65777:TKR65782 TUN65777:TUN65782 UEJ65777:UEJ65782 UOF65777:UOF65782 UYB65777:UYB65782 VHX65777:VHX65782 VRT65777:VRT65782 WBP65777:WBP65782 WLL65777:WLL65782 WVH65777:WVH65782 A131313:A131318 IV131313:IV131318 SR131313:SR131318 ACN131313:ACN131318 AMJ131313:AMJ131318 AWF131313:AWF131318 BGB131313:BGB131318 BPX131313:BPX131318 BZT131313:BZT131318 CJP131313:CJP131318 CTL131313:CTL131318 DDH131313:DDH131318 DND131313:DND131318 DWZ131313:DWZ131318 EGV131313:EGV131318 EQR131313:EQR131318 FAN131313:FAN131318 FKJ131313:FKJ131318 FUF131313:FUF131318 GEB131313:GEB131318 GNX131313:GNX131318 GXT131313:GXT131318 HHP131313:HHP131318 HRL131313:HRL131318 IBH131313:IBH131318 ILD131313:ILD131318 IUZ131313:IUZ131318 JEV131313:JEV131318 JOR131313:JOR131318 JYN131313:JYN131318 KIJ131313:KIJ131318 KSF131313:KSF131318 LCB131313:LCB131318 LLX131313:LLX131318 LVT131313:LVT131318 MFP131313:MFP131318 MPL131313:MPL131318 MZH131313:MZH131318 NJD131313:NJD131318 NSZ131313:NSZ131318 OCV131313:OCV131318 OMR131313:OMR131318 OWN131313:OWN131318 PGJ131313:PGJ131318 PQF131313:PQF131318 QAB131313:QAB131318 QJX131313:QJX131318 QTT131313:QTT131318 RDP131313:RDP131318 RNL131313:RNL131318 RXH131313:RXH131318 SHD131313:SHD131318 SQZ131313:SQZ131318 TAV131313:TAV131318 TKR131313:TKR131318 TUN131313:TUN131318 UEJ131313:UEJ131318 UOF131313:UOF131318 UYB131313:UYB131318 VHX131313:VHX131318 VRT131313:VRT131318 WBP131313:WBP131318 WLL131313:WLL131318 WVH131313:WVH131318 A196849:A196854 IV196849:IV196854 SR196849:SR196854 ACN196849:ACN196854 AMJ196849:AMJ196854 AWF196849:AWF196854 BGB196849:BGB196854 BPX196849:BPX196854 BZT196849:BZT196854 CJP196849:CJP196854 CTL196849:CTL196854 DDH196849:DDH196854 DND196849:DND196854 DWZ196849:DWZ196854 EGV196849:EGV196854 EQR196849:EQR196854 FAN196849:FAN196854 FKJ196849:FKJ196854 FUF196849:FUF196854 GEB196849:GEB196854 GNX196849:GNX196854 GXT196849:GXT196854 HHP196849:HHP196854 HRL196849:HRL196854 IBH196849:IBH196854 ILD196849:ILD196854 IUZ196849:IUZ196854 JEV196849:JEV196854 JOR196849:JOR196854 JYN196849:JYN196854 KIJ196849:KIJ196854 KSF196849:KSF196854 LCB196849:LCB196854 LLX196849:LLX196854 LVT196849:LVT196854 MFP196849:MFP196854 MPL196849:MPL196854 MZH196849:MZH196854 NJD196849:NJD196854 NSZ196849:NSZ196854 OCV196849:OCV196854 OMR196849:OMR196854 OWN196849:OWN196854 PGJ196849:PGJ196854 PQF196849:PQF196854 QAB196849:QAB196854 QJX196849:QJX196854 QTT196849:QTT196854 RDP196849:RDP196854 RNL196849:RNL196854 RXH196849:RXH196854 SHD196849:SHD196854 SQZ196849:SQZ196854 TAV196849:TAV196854 TKR196849:TKR196854 TUN196849:TUN196854 UEJ196849:UEJ196854 UOF196849:UOF196854 UYB196849:UYB196854 VHX196849:VHX196854 VRT196849:VRT196854 WBP196849:WBP196854 WLL196849:WLL196854 WVH196849:WVH196854 A262385:A262390 IV262385:IV262390 SR262385:SR262390 ACN262385:ACN262390 AMJ262385:AMJ262390 AWF262385:AWF262390 BGB262385:BGB262390 BPX262385:BPX262390 BZT262385:BZT262390 CJP262385:CJP262390 CTL262385:CTL262390 DDH262385:DDH262390 DND262385:DND262390 DWZ262385:DWZ262390 EGV262385:EGV262390 EQR262385:EQR262390 FAN262385:FAN262390 FKJ262385:FKJ262390 FUF262385:FUF262390 GEB262385:GEB262390 GNX262385:GNX262390 GXT262385:GXT262390 HHP262385:HHP262390 HRL262385:HRL262390 IBH262385:IBH262390 ILD262385:ILD262390 IUZ262385:IUZ262390 JEV262385:JEV262390 JOR262385:JOR262390 JYN262385:JYN262390 KIJ262385:KIJ262390 KSF262385:KSF262390 LCB262385:LCB262390 LLX262385:LLX262390 LVT262385:LVT262390 MFP262385:MFP262390 MPL262385:MPL262390 MZH262385:MZH262390 NJD262385:NJD262390 NSZ262385:NSZ262390 OCV262385:OCV262390 OMR262385:OMR262390 OWN262385:OWN262390 PGJ262385:PGJ262390 PQF262385:PQF262390 QAB262385:QAB262390 QJX262385:QJX262390 QTT262385:QTT262390 RDP262385:RDP262390 RNL262385:RNL262390 RXH262385:RXH262390 SHD262385:SHD262390 SQZ262385:SQZ262390 TAV262385:TAV262390 TKR262385:TKR262390 TUN262385:TUN262390 UEJ262385:UEJ262390 UOF262385:UOF262390 UYB262385:UYB262390 VHX262385:VHX262390 VRT262385:VRT262390 WBP262385:WBP262390 WLL262385:WLL262390 WVH262385:WVH262390 A327921:A327926 IV327921:IV327926 SR327921:SR327926 ACN327921:ACN327926 AMJ327921:AMJ327926 AWF327921:AWF327926 BGB327921:BGB327926 BPX327921:BPX327926 BZT327921:BZT327926 CJP327921:CJP327926 CTL327921:CTL327926 DDH327921:DDH327926 DND327921:DND327926 DWZ327921:DWZ327926 EGV327921:EGV327926 EQR327921:EQR327926 FAN327921:FAN327926 FKJ327921:FKJ327926 FUF327921:FUF327926 GEB327921:GEB327926 GNX327921:GNX327926 GXT327921:GXT327926 HHP327921:HHP327926 HRL327921:HRL327926 IBH327921:IBH327926 ILD327921:ILD327926 IUZ327921:IUZ327926 JEV327921:JEV327926 JOR327921:JOR327926 JYN327921:JYN327926 KIJ327921:KIJ327926 KSF327921:KSF327926 LCB327921:LCB327926 LLX327921:LLX327926 LVT327921:LVT327926 MFP327921:MFP327926 MPL327921:MPL327926 MZH327921:MZH327926 NJD327921:NJD327926 NSZ327921:NSZ327926 OCV327921:OCV327926 OMR327921:OMR327926 OWN327921:OWN327926 PGJ327921:PGJ327926 PQF327921:PQF327926 QAB327921:QAB327926 QJX327921:QJX327926 QTT327921:QTT327926 RDP327921:RDP327926 RNL327921:RNL327926 RXH327921:RXH327926 SHD327921:SHD327926 SQZ327921:SQZ327926 TAV327921:TAV327926 TKR327921:TKR327926 TUN327921:TUN327926 UEJ327921:UEJ327926 UOF327921:UOF327926 UYB327921:UYB327926 VHX327921:VHX327926 VRT327921:VRT327926 WBP327921:WBP327926 WLL327921:WLL327926 WVH327921:WVH327926 A393457:A393462 IV393457:IV393462 SR393457:SR393462 ACN393457:ACN393462 AMJ393457:AMJ393462 AWF393457:AWF393462 BGB393457:BGB393462 BPX393457:BPX393462 BZT393457:BZT393462 CJP393457:CJP393462 CTL393457:CTL393462 DDH393457:DDH393462 DND393457:DND393462 DWZ393457:DWZ393462 EGV393457:EGV393462 EQR393457:EQR393462 FAN393457:FAN393462 FKJ393457:FKJ393462 FUF393457:FUF393462 GEB393457:GEB393462 GNX393457:GNX393462 GXT393457:GXT393462 HHP393457:HHP393462 HRL393457:HRL393462 IBH393457:IBH393462 ILD393457:ILD393462 IUZ393457:IUZ393462 JEV393457:JEV393462 JOR393457:JOR393462 JYN393457:JYN393462 KIJ393457:KIJ393462 KSF393457:KSF393462 LCB393457:LCB393462 LLX393457:LLX393462 LVT393457:LVT393462 MFP393457:MFP393462 MPL393457:MPL393462 MZH393457:MZH393462 NJD393457:NJD393462 NSZ393457:NSZ393462 OCV393457:OCV393462 OMR393457:OMR393462 OWN393457:OWN393462 PGJ393457:PGJ393462 PQF393457:PQF393462 QAB393457:QAB393462 QJX393457:QJX393462 QTT393457:QTT393462 RDP393457:RDP393462 RNL393457:RNL393462 RXH393457:RXH393462 SHD393457:SHD393462 SQZ393457:SQZ393462 TAV393457:TAV393462 TKR393457:TKR393462 TUN393457:TUN393462 UEJ393457:UEJ393462 UOF393457:UOF393462 UYB393457:UYB393462 VHX393457:VHX393462 VRT393457:VRT393462 WBP393457:WBP393462 WLL393457:WLL393462 WVH393457:WVH393462 A458993:A458998 IV458993:IV458998 SR458993:SR458998 ACN458993:ACN458998 AMJ458993:AMJ458998 AWF458993:AWF458998 BGB458993:BGB458998 BPX458993:BPX458998 BZT458993:BZT458998 CJP458993:CJP458998 CTL458993:CTL458998 DDH458993:DDH458998 DND458993:DND458998 DWZ458993:DWZ458998 EGV458993:EGV458998 EQR458993:EQR458998 FAN458993:FAN458998 FKJ458993:FKJ458998 FUF458993:FUF458998 GEB458993:GEB458998 GNX458993:GNX458998 GXT458993:GXT458998 HHP458993:HHP458998 HRL458993:HRL458998 IBH458993:IBH458998 ILD458993:ILD458998 IUZ458993:IUZ458998 JEV458993:JEV458998 JOR458993:JOR458998 JYN458993:JYN458998 KIJ458993:KIJ458998 KSF458993:KSF458998 LCB458993:LCB458998 LLX458993:LLX458998 LVT458993:LVT458998 MFP458993:MFP458998 MPL458993:MPL458998 MZH458993:MZH458998 NJD458993:NJD458998 NSZ458993:NSZ458998 OCV458993:OCV458998 OMR458993:OMR458998 OWN458993:OWN458998 PGJ458993:PGJ458998 PQF458993:PQF458998 QAB458993:QAB458998 QJX458993:QJX458998 QTT458993:QTT458998 RDP458993:RDP458998 RNL458993:RNL458998 RXH458993:RXH458998 SHD458993:SHD458998 SQZ458993:SQZ458998 TAV458993:TAV458998 TKR458993:TKR458998 TUN458993:TUN458998 UEJ458993:UEJ458998 UOF458993:UOF458998 UYB458993:UYB458998 VHX458993:VHX458998 VRT458993:VRT458998 WBP458993:WBP458998 WLL458993:WLL458998 WVH458993:WVH458998 A524529:A524534 IV524529:IV524534 SR524529:SR524534 ACN524529:ACN524534 AMJ524529:AMJ524534 AWF524529:AWF524534 BGB524529:BGB524534 BPX524529:BPX524534 BZT524529:BZT524534 CJP524529:CJP524534 CTL524529:CTL524534 DDH524529:DDH524534 DND524529:DND524534 DWZ524529:DWZ524534 EGV524529:EGV524534 EQR524529:EQR524534 FAN524529:FAN524534 FKJ524529:FKJ524534 FUF524529:FUF524534 GEB524529:GEB524534 GNX524529:GNX524534 GXT524529:GXT524534 HHP524529:HHP524534 HRL524529:HRL524534 IBH524529:IBH524534 ILD524529:ILD524534 IUZ524529:IUZ524534 JEV524529:JEV524534 JOR524529:JOR524534 JYN524529:JYN524534 KIJ524529:KIJ524534 KSF524529:KSF524534 LCB524529:LCB524534 LLX524529:LLX524534 LVT524529:LVT524534 MFP524529:MFP524534 MPL524529:MPL524534 MZH524529:MZH524534 NJD524529:NJD524534 NSZ524529:NSZ524534 OCV524529:OCV524534 OMR524529:OMR524534 OWN524529:OWN524534 PGJ524529:PGJ524534 PQF524529:PQF524534 QAB524529:QAB524534 QJX524529:QJX524534 QTT524529:QTT524534 RDP524529:RDP524534 RNL524529:RNL524534 RXH524529:RXH524534 SHD524529:SHD524534 SQZ524529:SQZ524534 TAV524529:TAV524534 TKR524529:TKR524534 TUN524529:TUN524534 UEJ524529:UEJ524534 UOF524529:UOF524534 UYB524529:UYB524534 VHX524529:VHX524534 VRT524529:VRT524534 WBP524529:WBP524534 WLL524529:WLL524534 WVH524529:WVH524534 A590065:A590070 IV590065:IV590070 SR590065:SR590070 ACN590065:ACN590070 AMJ590065:AMJ590070 AWF590065:AWF590070 BGB590065:BGB590070 BPX590065:BPX590070 BZT590065:BZT590070 CJP590065:CJP590070 CTL590065:CTL590070 DDH590065:DDH590070 DND590065:DND590070 DWZ590065:DWZ590070 EGV590065:EGV590070 EQR590065:EQR590070 FAN590065:FAN590070 FKJ590065:FKJ590070 FUF590065:FUF590070 GEB590065:GEB590070 GNX590065:GNX590070 GXT590065:GXT590070 HHP590065:HHP590070 HRL590065:HRL590070 IBH590065:IBH590070 ILD590065:ILD590070 IUZ590065:IUZ590070 JEV590065:JEV590070 JOR590065:JOR590070 JYN590065:JYN590070 KIJ590065:KIJ590070 KSF590065:KSF590070 LCB590065:LCB590070 LLX590065:LLX590070 LVT590065:LVT590070 MFP590065:MFP590070 MPL590065:MPL590070 MZH590065:MZH590070 NJD590065:NJD590070 NSZ590065:NSZ590070 OCV590065:OCV590070 OMR590065:OMR590070 OWN590065:OWN590070 PGJ590065:PGJ590070 PQF590065:PQF590070 QAB590065:QAB590070 QJX590065:QJX590070 QTT590065:QTT590070 RDP590065:RDP590070 RNL590065:RNL590070 RXH590065:RXH590070 SHD590065:SHD590070 SQZ590065:SQZ590070 TAV590065:TAV590070 TKR590065:TKR590070 TUN590065:TUN590070 UEJ590065:UEJ590070 UOF590065:UOF590070 UYB590065:UYB590070 VHX590065:VHX590070 VRT590065:VRT590070 WBP590065:WBP590070 WLL590065:WLL590070 WVH590065:WVH590070 A655601:A655606 IV655601:IV655606 SR655601:SR655606 ACN655601:ACN655606 AMJ655601:AMJ655606 AWF655601:AWF655606 BGB655601:BGB655606 BPX655601:BPX655606 BZT655601:BZT655606 CJP655601:CJP655606 CTL655601:CTL655606 DDH655601:DDH655606 DND655601:DND655606 DWZ655601:DWZ655606 EGV655601:EGV655606 EQR655601:EQR655606 FAN655601:FAN655606 FKJ655601:FKJ655606 FUF655601:FUF655606 GEB655601:GEB655606 GNX655601:GNX655606 GXT655601:GXT655606 HHP655601:HHP655606 HRL655601:HRL655606 IBH655601:IBH655606 ILD655601:ILD655606 IUZ655601:IUZ655606 JEV655601:JEV655606 JOR655601:JOR655606 JYN655601:JYN655606 KIJ655601:KIJ655606 KSF655601:KSF655606 LCB655601:LCB655606 LLX655601:LLX655606 LVT655601:LVT655606 MFP655601:MFP655606 MPL655601:MPL655606 MZH655601:MZH655606 NJD655601:NJD655606 NSZ655601:NSZ655606 OCV655601:OCV655606 OMR655601:OMR655606 OWN655601:OWN655606 PGJ655601:PGJ655606 PQF655601:PQF655606 QAB655601:QAB655606 QJX655601:QJX655606 QTT655601:QTT655606 RDP655601:RDP655606 RNL655601:RNL655606 RXH655601:RXH655606 SHD655601:SHD655606 SQZ655601:SQZ655606 TAV655601:TAV655606 TKR655601:TKR655606 TUN655601:TUN655606 UEJ655601:UEJ655606 UOF655601:UOF655606 UYB655601:UYB655606 VHX655601:VHX655606 VRT655601:VRT655606 WBP655601:WBP655606 WLL655601:WLL655606 WVH655601:WVH655606 A721137:A721142 IV721137:IV721142 SR721137:SR721142 ACN721137:ACN721142 AMJ721137:AMJ721142 AWF721137:AWF721142 BGB721137:BGB721142 BPX721137:BPX721142 BZT721137:BZT721142 CJP721137:CJP721142 CTL721137:CTL721142 DDH721137:DDH721142 DND721137:DND721142 DWZ721137:DWZ721142 EGV721137:EGV721142 EQR721137:EQR721142 FAN721137:FAN721142 FKJ721137:FKJ721142 FUF721137:FUF721142 GEB721137:GEB721142 GNX721137:GNX721142 GXT721137:GXT721142 HHP721137:HHP721142 HRL721137:HRL721142 IBH721137:IBH721142 ILD721137:ILD721142 IUZ721137:IUZ721142 JEV721137:JEV721142 JOR721137:JOR721142 JYN721137:JYN721142 KIJ721137:KIJ721142 KSF721137:KSF721142 LCB721137:LCB721142 LLX721137:LLX721142 LVT721137:LVT721142 MFP721137:MFP721142 MPL721137:MPL721142 MZH721137:MZH721142 NJD721137:NJD721142 NSZ721137:NSZ721142 OCV721137:OCV721142 OMR721137:OMR721142 OWN721137:OWN721142 PGJ721137:PGJ721142 PQF721137:PQF721142 QAB721137:QAB721142 QJX721137:QJX721142 QTT721137:QTT721142 RDP721137:RDP721142 RNL721137:RNL721142 RXH721137:RXH721142 SHD721137:SHD721142 SQZ721137:SQZ721142 TAV721137:TAV721142 TKR721137:TKR721142 TUN721137:TUN721142 UEJ721137:UEJ721142 UOF721137:UOF721142 UYB721137:UYB721142 VHX721137:VHX721142 VRT721137:VRT721142 WBP721137:WBP721142 WLL721137:WLL721142 WVH721137:WVH721142 A786673:A786678 IV786673:IV786678 SR786673:SR786678 ACN786673:ACN786678 AMJ786673:AMJ786678 AWF786673:AWF786678 BGB786673:BGB786678 BPX786673:BPX786678 BZT786673:BZT786678 CJP786673:CJP786678 CTL786673:CTL786678 DDH786673:DDH786678 DND786673:DND786678 DWZ786673:DWZ786678 EGV786673:EGV786678 EQR786673:EQR786678 FAN786673:FAN786678 FKJ786673:FKJ786678 FUF786673:FUF786678 GEB786673:GEB786678 GNX786673:GNX786678 GXT786673:GXT786678 HHP786673:HHP786678 HRL786673:HRL786678 IBH786673:IBH786678 ILD786673:ILD786678 IUZ786673:IUZ786678 JEV786673:JEV786678 JOR786673:JOR786678 JYN786673:JYN786678 KIJ786673:KIJ786678 KSF786673:KSF786678 LCB786673:LCB786678 LLX786673:LLX786678 LVT786673:LVT786678 MFP786673:MFP786678 MPL786673:MPL786678 MZH786673:MZH786678 NJD786673:NJD786678 NSZ786673:NSZ786678 OCV786673:OCV786678 OMR786673:OMR786678 OWN786673:OWN786678 PGJ786673:PGJ786678 PQF786673:PQF786678 QAB786673:QAB786678 QJX786673:QJX786678 QTT786673:QTT786678 RDP786673:RDP786678 RNL786673:RNL786678 RXH786673:RXH786678 SHD786673:SHD786678 SQZ786673:SQZ786678 TAV786673:TAV786678 TKR786673:TKR786678 TUN786673:TUN786678 UEJ786673:UEJ786678 UOF786673:UOF786678 UYB786673:UYB786678 VHX786673:VHX786678 VRT786673:VRT786678 WBP786673:WBP786678 WLL786673:WLL786678 WVH786673:WVH786678 A852209:A852214 IV852209:IV852214 SR852209:SR852214 ACN852209:ACN852214 AMJ852209:AMJ852214 AWF852209:AWF852214 BGB852209:BGB852214 BPX852209:BPX852214 BZT852209:BZT852214 CJP852209:CJP852214 CTL852209:CTL852214 DDH852209:DDH852214 DND852209:DND852214 DWZ852209:DWZ852214 EGV852209:EGV852214 EQR852209:EQR852214 FAN852209:FAN852214 FKJ852209:FKJ852214 FUF852209:FUF852214 GEB852209:GEB852214 GNX852209:GNX852214 GXT852209:GXT852214 HHP852209:HHP852214 HRL852209:HRL852214 IBH852209:IBH852214 ILD852209:ILD852214 IUZ852209:IUZ852214 JEV852209:JEV852214 JOR852209:JOR852214 JYN852209:JYN852214 KIJ852209:KIJ852214 KSF852209:KSF852214 LCB852209:LCB852214 LLX852209:LLX852214 LVT852209:LVT852214 MFP852209:MFP852214 MPL852209:MPL852214 MZH852209:MZH852214 NJD852209:NJD852214 NSZ852209:NSZ852214 OCV852209:OCV852214 OMR852209:OMR852214 OWN852209:OWN852214 PGJ852209:PGJ852214 PQF852209:PQF852214 QAB852209:QAB852214 QJX852209:QJX852214 QTT852209:QTT852214 RDP852209:RDP852214 RNL852209:RNL852214 RXH852209:RXH852214 SHD852209:SHD852214 SQZ852209:SQZ852214 TAV852209:TAV852214 TKR852209:TKR852214 TUN852209:TUN852214 UEJ852209:UEJ852214 UOF852209:UOF852214 UYB852209:UYB852214 VHX852209:VHX852214 VRT852209:VRT852214 WBP852209:WBP852214 WLL852209:WLL852214 WVH852209:WVH852214 A917745:A917750 IV917745:IV917750 SR917745:SR917750 ACN917745:ACN917750 AMJ917745:AMJ917750 AWF917745:AWF917750 BGB917745:BGB917750 BPX917745:BPX917750 BZT917745:BZT917750 CJP917745:CJP917750 CTL917745:CTL917750 DDH917745:DDH917750 DND917745:DND917750 DWZ917745:DWZ917750 EGV917745:EGV917750 EQR917745:EQR917750 FAN917745:FAN917750 FKJ917745:FKJ917750 FUF917745:FUF917750 GEB917745:GEB917750 GNX917745:GNX917750 GXT917745:GXT917750 HHP917745:HHP917750 HRL917745:HRL917750 IBH917745:IBH917750 ILD917745:ILD917750 IUZ917745:IUZ917750 JEV917745:JEV917750 JOR917745:JOR917750 JYN917745:JYN917750 KIJ917745:KIJ917750 KSF917745:KSF917750 LCB917745:LCB917750 LLX917745:LLX917750 LVT917745:LVT917750 MFP917745:MFP917750 MPL917745:MPL917750 MZH917745:MZH917750 NJD917745:NJD917750 NSZ917745:NSZ917750 OCV917745:OCV917750 OMR917745:OMR917750 OWN917745:OWN917750 PGJ917745:PGJ917750 PQF917745:PQF917750 QAB917745:QAB917750 QJX917745:QJX917750 QTT917745:QTT917750 RDP917745:RDP917750 RNL917745:RNL917750 RXH917745:RXH917750 SHD917745:SHD917750 SQZ917745:SQZ917750 TAV917745:TAV917750 TKR917745:TKR917750 TUN917745:TUN917750 UEJ917745:UEJ917750 UOF917745:UOF917750 UYB917745:UYB917750 VHX917745:VHX917750 VRT917745:VRT917750 WBP917745:WBP917750 WLL917745:WLL917750 WVH917745:WVH917750 A983281:A983286 IV983281:IV983286 SR983281:SR983286 ACN983281:ACN983286 AMJ983281:AMJ983286 AWF983281:AWF983286 BGB983281:BGB983286 BPX983281:BPX983286 BZT983281:BZT983286 CJP983281:CJP983286 CTL983281:CTL983286 DDH983281:DDH983286 DND983281:DND983286 DWZ983281:DWZ983286 EGV983281:EGV983286 EQR983281:EQR983286 FAN983281:FAN983286 FKJ983281:FKJ983286 FUF983281:FUF983286 GEB983281:GEB983286 GNX983281:GNX983286 GXT983281:GXT983286 HHP983281:HHP983286 HRL983281:HRL983286 IBH983281:IBH983286 ILD983281:ILD983286 IUZ983281:IUZ983286 JEV983281:JEV983286 JOR983281:JOR983286 JYN983281:JYN983286 KIJ983281:KIJ983286 KSF983281:KSF983286 LCB983281:LCB983286 LLX983281:LLX983286 LVT983281:LVT983286 MFP983281:MFP983286 MPL983281:MPL983286 MZH983281:MZH983286 NJD983281:NJD983286 NSZ983281:NSZ983286 OCV983281:OCV983286 OMR983281:OMR983286 OWN983281:OWN983286 PGJ983281:PGJ983286 PQF983281:PQF983286 QAB983281:QAB983286 QJX983281:QJX983286 QTT983281:QTT983286 RDP983281:RDP983286 RNL983281:RNL983286 RXH983281:RXH983286 SHD983281:SHD983286 SQZ983281:SQZ983286 TAV983281:TAV983286 TKR983281:TKR983286 TUN983281:TUN983286 UEJ983281:UEJ983286 UOF983281:UOF983286 UYB983281:UYB983286 VHX983281:VHX983286"/>
    <dataValidation allowBlank="1" showErrorMessage="1" promptTitle="Figyelmeztetés" prompt="Kérjük pontosan adja meg a tárgy kódját, mert a késöbbiekben nem változtatható!" sqref="A220:A226 A231:A234 A241:A246 A251:A25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háló_szerkezet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Právicz Dóra</cp:lastModifiedBy>
  <cp:lastPrinted>2019-06-13T15:27:05Z</cp:lastPrinted>
  <dcterms:created xsi:type="dcterms:W3CDTF">2019-06-10T15:44:25Z</dcterms:created>
  <dcterms:modified xsi:type="dcterms:W3CDTF">2021-07-19T13:03:37Z</dcterms:modified>
</cp:coreProperties>
</file>