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FS\elte.hu\user\n\nagypalemma\home\Munka_Emma\tantervi háló módosítások_2025\geográfus\OKT_KT\"/>
    </mc:Choice>
  </mc:AlternateContent>
  <xr:revisionPtr revIDLastSave="0" documentId="13_ncr:1_{1B01E056-031D-44CA-869C-F848A7468A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özös rész" sheetId="32" r:id="rId1"/>
    <sheet name="Regionális elemzés" sheetId="8" r:id="rId2"/>
    <sheet name="Terület-és településfejlesztés" sheetId="27" r:id="rId3"/>
    <sheet name="Geoinformatika" sheetId="29" r:id="rId4"/>
    <sheet name="Környezetelemző" sheetId="28" r:id="rId5"/>
    <sheet name="specializáció nélküli kimenet" sheetId="33" r:id="rId6"/>
    <sheet name="szaknyelvi ismeretek" sheetId="30" r:id="rId7"/>
    <sheet name="segédtábla" sheetId="7" state="hidden" r:id="rId8"/>
  </sheets>
  <definedNames>
    <definedName name="_xlnm._FilterDatabase" localSheetId="0" hidden="1">'Közös rész'!$A$4:$S$63</definedName>
    <definedName name="_xlnm._FilterDatabase" localSheetId="1" hidden="1">'Regionális elemzés'!$A$7:$S$40</definedName>
    <definedName name="bejegyzéstipus">segédtábla!$B$2:$B$9</definedName>
    <definedName name="Előadás">segédtábla!$C$2:$C$3</definedName>
    <definedName name="Gyakorlat">segédtábla!$D$2:$D$4</definedName>
    <definedName name="Labor">segédtábla!$E$2</definedName>
    <definedName name="Tárgyfelvételtípus">segédtábla!$A$2:$A$4</definedName>
    <definedName name="tárgykövetelmény">segédtábla!$A$2:$A$4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28" l="1"/>
  <c r="D18" i="28"/>
  <c r="C18" i="28"/>
  <c r="F48" i="32" l="1"/>
  <c r="E48" i="32"/>
  <c r="D48" i="32"/>
  <c r="C48" i="32"/>
  <c r="F47" i="32"/>
  <c r="E47" i="32"/>
  <c r="D47" i="32"/>
  <c r="C47" i="32"/>
  <c r="F46" i="32"/>
  <c r="E46" i="32"/>
  <c r="D46" i="32"/>
  <c r="C46" i="32"/>
  <c r="G46" i="32" l="1"/>
  <c r="G63" i="32" l="1"/>
  <c r="F62" i="32"/>
  <c r="E62" i="32"/>
  <c r="D62" i="32"/>
  <c r="C62" i="32"/>
  <c r="G61" i="32"/>
  <c r="F59" i="32"/>
  <c r="E59" i="32"/>
  <c r="D59" i="32"/>
  <c r="C59" i="32"/>
  <c r="F58" i="32"/>
  <c r="E58" i="32"/>
  <c r="D58" i="32"/>
  <c r="C58" i="32"/>
  <c r="F57" i="32"/>
  <c r="E57" i="32"/>
  <c r="D57" i="32"/>
  <c r="C57" i="32"/>
  <c r="F53" i="32"/>
  <c r="E53" i="32"/>
  <c r="D53" i="32"/>
  <c r="C53" i="32"/>
  <c r="F52" i="32"/>
  <c r="E52" i="32"/>
  <c r="D52" i="32"/>
  <c r="C52" i="32"/>
  <c r="F51" i="32"/>
  <c r="E51" i="32"/>
  <c r="D51" i="32"/>
  <c r="C51" i="32"/>
  <c r="F24" i="32" a="1"/>
  <c r="F24" i="32" s="1"/>
  <c r="E24" i="32" a="1"/>
  <c r="E24" i="32" s="1"/>
  <c r="D24" i="32" a="1"/>
  <c r="D24" i="32" s="1"/>
  <c r="C24" i="32" a="1"/>
  <c r="C24" i="32" s="1"/>
  <c r="F23" i="32"/>
  <c r="E23" i="32"/>
  <c r="D23" i="32"/>
  <c r="C23" i="32"/>
  <c r="F22" i="32"/>
  <c r="E22" i="32"/>
  <c r="D22" i="32"/>
  <c r="C22" i="32"/>
  <c r="G16" i="32"/>
  <c r="F15" i="32"/>
  <c r="E15" i="32"/>
  <c r="D15" i="32"/>
  <c r="C15" i="32"/>
  <c r="F11" i="32" a="1"/>
  <c r="F11" i="32" s="1"/>
  <c r="E11" i="32" a="1"/>
  <c r="E11" i="32" s="1"/>
  <c r="D11" i="32" a="1"/>
  <c r="D11" i="32" s="1"/>
  <c r="C11" i="32" a="1"/>
  <c r="C11" i="32" s="1"/>
  <c r="F10" i="32"/>
  <c r="E10" i="32"/>
  <c r="D10" i="32"/>
  <c r="C10" i="32"/>
  <c r="F9" i="32"/>
  <c r="E9" i="32"/>
  <c r="D9" i="32"/>
  <c r="C9" i="32"/>
  <c r="G57" i="32" l="1"/>
  <c r="G59" i="32"/>
  <c r="G9" i="32"/>
  <c r="G10" i="32"/>
  <c r="G22" i="32"/>
  <c r="G23" i="32"/>
  <c r="G11" i="32"/>
  <c r="G24" i="32"/>
  <c r="G62" i="32" l="1"/>
  <c r="D36" i="29" l="1" a="1"/>
  <c r="D36" i="29" s="1"/>
  <c r="E36" i="29" a="1"/>
  <c r="E36" i="29" s="1"/>
  <c r="F36" i="29" a="1"/>
  <c r="F36" i="29" s="1"/>
  <c r="C36" i="29" a="1"/>
  <c r="C36" i="29" s="1"/>
  <c r="D35" i="29"/>
  <c r="E35" i="29"/>
  <c r="F35" i="29"/>
  <c r="C35" i="29"/>
  <c r="D34" i="29"/>
  <c r="E34" i="29"/>
  <c r="F34" i="29"/>
  <c r="C34" i="29"/>
  <c r="F20" i="29" a="1"/>
  <c r="F20" i="29" s="1"/>
  <c r="E20" i="29" a="1"/>
  <c r="E20" i="29" s="1"/>
  <c r="D20" i="29" a="1"/>
  <c r="D20" i="29" s="1"/>
  <c r="C20" i="29" a="1"/>
  <c r="C20" i="29" s="1"/>
  <c r="F19" i="29"/>
  <c r="E19" i="29"/>
  <c r="D19" i="29"/>
  <c r="C19" i="29"/>
  <c r="F18" i="29"/>
  <c r="E18" i="29"/>
  <c r="D18" i="29"/>
  <c r="C18" i="29"/>
  <c r="F38" i="28"/>
  <c r="E38" i="28"/>
  <c r="D38" i="28"/>
  <c r="C38" i="28"/>
  <c r="F37" i="28"/>
  <c r="E37" i="28"/>
  <c r="D37" i="28"/>
  <c r="C37" i="28"/>
  <c r="F36" i="28"/>
  <c r="E36" i="28"/>
  <c r="D36" i="28"/>
  <c r="C36" i="28"/>
  <c r="F19" i="28" a="1"/>
  <c r="F19" i="28" s="1"/>
  <c r="E19" i="28" a="1"/>
  <c r="E19" i="28" s="1"/>
  <c r="D19" i="28" a="1"/>
  <c r="D19" i="28" s="1"/>
  <c r="C19" i="28" a="1"/>
  <c r="C19" i="28" s="1"/>
  <c r="F18" i="28"/>
  <c r="F17" i="28"/>
  <c r="E17" i="28"/>
  <c r="D17" i="28"/>
  <c r="C17" i="28"/>
  <c r="F43" i="27"/>
  <c r="E43" i="27"/>
  <c r="D43" i="27"/>
  <c r="C43" i="27"/>
  <c r="F42" i="27"/>
  <c r="E42" i="27"/>
  <c r="D42" i="27"/>
  <c r="C42" i="27"/>
  <c r="F41" i="27"/>
  <c r="E41" i="27"/>
  <c r="D41" i="27"/>
  <c r="C41" i="27"/>
  <c r="F24" i="27" a="1"/>
  <c r="F24" i="27" s="1"/>
  <c r="E24" i="27" a="1"/>
  <c r="E24" i="27" s="1"/>
  <c r="D24" i="27" a="1"/>
  <c r="D24" i="27" s="1"/>
  <c r="C24" i="27" a="1"/>
  <c r="C24" i="27" s="1"/>
  <c r="F23" i="27"/>
  <c r="E23" i="27"/>
  <c r="D23" i="27"/>
  <c r="C23" i="27"/>
  <c r="F22" i="27"/>
  <c r="E22" i="27"/>
  <c r="D22" i="27"/>
  <c r="C22" i="27"/>
  <c r="D20" i="8" a="1"/>
  <c r="D20" i="8" s="1"/>
  <c r="E20" i="8" a="1"/>
  <c r="E20" i="8" s="1"/>
  <c r="F20" i="8" a="1"/>
  <c r="F20" i="8" s="1"/>
  <c r="D19" i="8"/>
  <c r="E19" i="8"/>
  <c r="F19" i="8"/>
  <c r="C19" i="8"/>
  <c r="D18" i="8"/>
  <c r="E18" i="8"/>
  <c r="F18" i="8"/>
  <c r="C18" i="8"/>
  <c r="C20" i="8" a="1"/>
  <c r="C20" i="8" s="1"/>
  <c r="D38" i="8"/>
  <c r="E38" i="8"/>
  <c r="F38" i="8"/>
  <c r="C38" i="8"/>
  <c r="C37" i="8"/>
  <c r="D37" i="8"/>
  <c r="E37" i="8"/>
  <c r="F37" i="8"/>
  <c r="C36" i="8"/>
  <c r="D36" i="8"/>
  <c r="E36" i="8"/>
  <c r="F36" i="8"/>
  <c r="G19" i="8" l="1"/>
  <c r="G18" i="28"/>
  <c r="G17" i="28"/>
  <c r="G19" i="29"/>
  <c r="G18" i="29"/>
  <c r="G20" i="29"/>
  <c r="G22" i="27"/>
  <c r="G23" i="27"/>
  <c r="G24" i="27"/>
  <c r="G18" i="8"/>
  <c r="G19" i="28"/>
  <c r="G20" i="8"/>
</calcChain>
</file>

<file path=xl/sharedStrings.xml><?xml version="1.0" encoding="utf-8"?>
<sst xmlns="http://schemas.openxmlformats.org/spreadsheetml/2006/main" count="940" uniqueCount="383">
  <si>
    <t>Ea</t>
  </si>
  <si>
    <t>Gy</t>
  </si>
  <si>
    <t>Tantárgy</t>
  </si>
  <si>
    <t>Kód</t>
  </si>
  <si>
    <t>Tantárgyfelelős</t>
  </si>
  <si>
    <t>Értékelés</t>
  </si>
  <si>
    <t>Előfeltételek</t>
  </si>
  <si>
    <t>Lgy</t>
  </si>
  <si>
    <t>Előadás</t>
  </si>
  <si>
    <t>Gyakorlat</t>
  </si>
  <si>
    <t>Labor</t>
  </si>
  <si>
    <t>követelmémy</t>
  </si>
  <si>
    <t>Tárgyköveletmény</t>
  </si>
  <si>
    <t>Kötelező</t>
  </si>
  <si>
    <t>aláírás (2)</t>
  </si>
  <si>
    <t>Kötelezően választható</t>
  </si>
  <si>
    <t>gyakorlati jegy (2)</t>
  </si>
  <si>
    <t>Szeminárium</t>
  </si>
  <si>
    <t>Szakdolgozati konzultáció</t>
  </si>
  <si>
    <t>Szabadon választható</t>
  </si>
  <si>
    <t>gyakorlati jegy (3)</t>
  </si>
  <si>
    <t>gyakorlati jegy (5)</t>
  </si>
  <si>
    <t>kollokvium (5)</t>
  </si>
  <si>
    <t>C/D típusú kollokvium (5)</t>
  </si>
  <si>
    <t>Szigorlat (5)</t>
  </si>
  <si>
    <t>beszámoló (3)</t>
  </si>
  <si>
    <t>Szemeszter</t>
  </si>
  <si>
    <t>Óra</t>
  </si>
  <si>
    <t>Kr.</t>
  </si>
  <si>
    <t>Ért.</t>
  </si>
  <si>
    <t>x</t>
  </si>
  <si>
    <t>összes kontaktóra</t>
  </si>
  <si>
    <t>összes kredit</t>
  </si>
  <si>
    <t>összes kollokvium</t>
  </si>
  <si>
    <t>Digitális terepmodellek</t>
  </si>
  <si>
    <t>ujtarskutl17gm</t>
  </si>
  <si>
    <t>Új társadalomföldrajzi kutatási irányzatok és módszerek</t>
  </si>
  <si>
    <t>globgazdl17gm</t>
  </si>
  <si>
    <t>Globális gazdaságföldrajz</t>
  </si>
  <si>
    <t>Régiók Magyarországon</t>
  </si>
  <si>
    <t>Komplex regionális elemzés</t>
  </si>
  <si>
    <t>terstatl17gm</t>
  </si>
  <si>
    <t>Térstatisztikai módszerek</t>
  </si>
  <si>
    <t>Területi elemzések automatizálása</t>
  </si>
  <si>
    <t>REGIONÁLIS TUDOMÁNY-REGIONÁLIS ELEMZÉS SZIGORLAT</t>
  </si>
  <si>
    <t>fejlpoll17em</t>
  </si>
  <si>
    <t>Fejlesztéspolitika és területfejlesztés</t>
  </si>
  <si>
    <t>Projektmenedzsment</t>
  </si>
  <si>
    <t>helyigazdl17em</t>
  </si>
  <si>
    <t>Urbanisztika</t>
  </si>
  <si>
    <t>teleptervl17gm</t>
  </si>
  <si>
    <t>Települési tervezés és szabályozás</t>
  </si>
  <si>
    <t>TERÜLET- ÉS TELEPÜLÉSFEJLESZTÉS SZIGORLAT</t>
  </si>
  <si>
    <t>Erőforrás-gazdálkodás, hulladékgazdálkodás</t>
  </si>
  <si>
    <t>Megújuló energiaforrások</t>
  </si>
  <si>
    <t>Löszkutatás</t>
  </si>
  <si>
    <t>Negyedidőszak-kutatás</t>
  </si>
  <si>
    <t>Extrém területek geomorfológiája</t>
  </si>
  <si>
    <t>Európa városi terei</t>
  </si>
  <si>
    <t xml:space="preserve">Legújabbkori társadalomtörténet </t>
  </si>
  <si>
    <t>telepszerkl17gm</t>
  </si>
  <si>
    <t>Településszerkezeti vizsgálatok</t>
  </si>
  <si>
    <t>bpbpagglol17em</t>
  </si>
  <si>
    <t>Budapest és a budapesti agglomeráció</t>
  </si>
  <si>
    <t>Etnikai földrajzi elemzés és térképezés</t>
  </si>
  <si>
    <t>tortfoldml17gm</t>
  </si>
  <si>
    <t>A történeti földrajz módszerei</t>
  </si>
  <si>
    <t>Digitális kiértékelés a távérzékelésben</t>
  </si>
  <si>
    <t>Digitális domborzatmodellek alkalmazása</t>
  </si>
  <si>
    <t>legiurfelvl17gm</t>
  </si>
  <si>
    <t>Légi- és űrfelvételek interpretációja</t>
  </si>
  <si>
    <t>terepgisl17gm</t>
  </si>
  <si>
    <t>Terepi GIS</t>
  </si>
  <si>
    <t>Hidrológiai modellezés</t>
  </si>
  <si>
    <t xml:space="preserve">CAD-alapú térinformatika </t>
  </si>
  <si>
    <t>szakgyakrel17zm</t>
  </si>
  <si>
    <t>szakgyakttl17zm</t>
  </si>
  <si>
    <t>6 hét</t>
  </si>
  <si>
    <t>Jakobi Ákos</t>
  </si>
  <si>
    <t>Telbisz Tamás</t>
  </si>
  <si>
    <t>Horváth Erzsébet</t>
  </si>
  <si>
    <t>Karátson Dávid</t>
  </si>
  <si>
    <t>Szalai Zoltán</t>
  </si>
  <si>
    <t>Magyari Enikő</t>
  </si>
  <si>
    <t>Bottlik Zsolt</t>
  </si>
  <si>
    <t>Kukely György</t>
  </si>
  <si>
    <t>Izsák Éva</t>
  </si>
  <si>
    <t>Szalkai Gábor</t>
  </si>
  <si>
    <t>Kiss János Péter</t>
  </si>
  <si>
    <t>Gede Mátyás</t>
  </si>
  <si>
    <t>Szabó Pál</t>
  </si>
  <si>
    <t>Tolnai Gábor</t>
  </si>
  <si>
    <t>Munkácsy Béla</t>
  </si>
  <si>
    <t>Mari László</t>
  </si>
  <si>
    <t>Nagy Balázs</t>
  </si>
  <si>
    <t>Berki Márton</t>
  </si>
  <si>
    <t>Győri Róbert</t>
  </si>
  <si>
    <t>Regionális elemzés specializáció</t>
  </si>
  <si>
    <t>Geoinformatika specializáció</t>
  </si>
  <si>
    <t>Vulkáni felszínformák fejlődése</t>
  </si>
  <si>
    <t>Terület- és településfejlesztés specializáció</t>
  </si>
  <si>
    <t>Regionális tudomány</t>
  </si>
  <si>
    <t>K(5)</t>
  </si>
  <si>
    <t>komplexregl23gm</t>
  </si>
  <si>
    <t>Gyj(5)</t>
  </si>
  <si>
    <t>Térelmélet és területpolitika</t>
  </si>
  <si>
    <t>terautol23gm</t>
  </si>
  <si>
    <t>Az információs társadalom földrajza és adatháttere</t>
  </si>
  <si>
    <t>Sz(5)</t>
  </si>
  <si>
    <t>Területi tervezés és értékelés EA</t>
  </si>
  <si>
    <t>Területi tervezés és értékelés GY</t>
  </si>
  <si>
    <t xml:space="preserve">Gordos Tamás </t>
  </si>
  <si>
    <t>Regionális és helyi gazdaságfejlesztés</t>
  </si>
  <si>
    <t>Piaci adatelemzési módszerek</t>
  </si>
  <si>
    <t>regiokmol23gm</t>
  </si>
  <si>
    <t>Társadalmi mozgások térbelisége</t>
  </si>
  <si>
    <t>Vidékkutatás, vidékfejlesztés</t>
  </si>
  <si>
    <t>English academic writing in human geography</t>
  </si>
  <si>
    <t>Környezet és urbanizáció</t>
  </si>
  <si>
    <t>Jankó Ferenc</t>
  </si>
  <si>
    <t>Mobilitás</t>
  </si>
  <si>
    <t>Gyj(3)</t>
  </si>
  <si>
    <t>Többváltozós statisztikai módszerek</t>
  </si>
  <si>
    <t>Gyuris Ferenc</t>
  </si>
  <si>
    <t>Új irányzatok a természet- és környezetföldrajzban</t>
  </si>
  <si>
    <t>Novothny Ágnes</t>
  </si>
  <si>
    <t>Természetvédelem EA+GY</t>
  </si>
  <si>
    <t>Környezet- és ökológiai gazdaságtan</t>
  </si>
  <si>
    <t>Klímaváltozás és szénciklus EA</t>
  </si>
  <si>
    <t>Társadalmi-gazdasági folyamatok Magyarországon</t>
  </si>
  <si>
    <t>Térinformatikai programozás 1.</t>
  </si>
  <si>
    <t>Bede-Fazekas Ákos</t>
  </si>
  <si>
    <t>Környezet- és településszociológia</t>
  </si>
  <si>
    <t>Adatbázis-kezelés (Access)</t>
  </si>
  <si>
    <t>Adatbázis-kezelés (SQL)</t>
  </si>
  <si>
    <t>Szkriptalapú webkartográfia 1.</t>
  </si>
  <si>
    <t>Földrajzi témájú weboldalak szerkesztése</t>
  </si>
  <si>
    <t>Térinformatikai programozás 2.</t>
  </si>
  <si>
    <t>Szkriptalapú webkartográfia 2.</t>
  </si>
  <si>
    <t>Hajduné Darabos Gabriella</t>
  </si>
  <si>
    <t>vulkfelszfl23em</t>
  </si>
  <si>
    <t>Kőzetmorfológia (karsztos és nem karsztos)</t>
  </si>
  <si>
    <t>extremgeol23em</t>
  </si>
  <si>
    <t>Környezetelemző specializáció</t>
  </si>
  <si>
    <t>Talajkémia és talajvédelem</t>
  </si>
  <si>
    <t>Környezetváltozás műszeres- és paleoökológiai kutatási módszerei</t>
  </si>
  <si>
    <t>Környezetföldrajzi szakirodalmi forrásfeldolgozás</t>
  </si>
  <si>
    <t>Vízminőség, vízvédelem</t>
  </si>
  <si>
    <t>Európán kívüli kontinensek természetföldrajza I.</t>
  </si>
  <si>
    <t>Európán kívüli kontinensek természetföldrajza II.</t>
  </si>
  <si>
    <t>eroforrasl23gm</t>
  </si>
  <si>
    <t>vizminvedl23vm</t>
  </si>
  <si>
    <t>loszkutl23em</t>
  </si>
  <si>
    <t>eukivul1tel22eo</t>
  </si>
  <si>
    <t>eukivul2tel22eo</t>
  </si>
  <si>
    <t>teljesítendő kredit</t>
  </si>
  <si>
    <t>gy</t>
  </si>
  <si>
    <t>REGIONÁLIS ELEMZÉS SPECIALIZÁCIÓ</t>
  </si>
  <si>
    <t>Szakmai gyakorlat RE</t>
  </si>
  <si>
    <t>Szabadon választható tárgyak: teljesítendő: 6 kredit</t>
  </si>
  <si>
    <t>szabadon válaszható</t>
  </si>
  <si>
    <t>Diplomamunka (30 kr)</t>
  </si>
  <si>
    <t>ÖSSZESEN</t>
  </si>
  <si>
    <t>Diplomamunka szeminárium I.</t>
  </si>
  <si>
    <t>Diplomamunka szeminárium II.</t>
  </si>
  <si>
    <t>K(5)= kollokvium öt fokozatú</t>
  </si>
  <si>
    <t>Gyj(5)=gyakorlati jegy öt fokozatú</t>
  </si>
  <si>
    <r>
      <t>e</t>
    </r>
    <r>
      <rPr>
        <sz val="10"/>
        <rFont val="Arial"/>
        <family val="2"/>
        <charset val="238"/>
      </rPr>
      <t xml:space="preserve"> = </t>
    </r>
    <r>
      <rPr>
        <b/>
        <sz val="10"/>
        <rFont val="Arial"/>
        <family val="2"/>
        <charset val="238"/>
      </rPr>
      <t>erős</t>
    </r>
  </si>
  <si>
    <t>gy = gyenge</t>
  </si>
  <si>
    <t>x =  kötelező tárgy ajánlott félév</t>
  </si>
  <si>
    <t>kv =  kötelezően választható tárgy ajánlott félév</t>
  </si>
  <si>
    <t>Gyj(3)=gyakorlati jegy három fokozatú</t>
  </si>
  <si>
    <t>kv</t>
  </si>
  <si>
    <t>A specializáció ismeretei (45 kredit)</t>
  </si>
  <si>
    <t>TERÜLET- ÉS TELEPÜLÉSFEJLESZTÉS SPECIALIZÁCIÓ</t>
  </si>
  <si>
    <t>e</t>
  </si>
  <si>
    <t>GEOINFORMATIKA SPECIALIZÁCIÓ</t>
  </si>
  <si>
    <t>KÖRNYEZETELEMZŐ SPECIALIZÁCIÓ</t>
  </si>
  <si>
    <t>Aerial and Satellite Image Interpretation</t>
  </si>
  <si>
    <t>Approaches to Human Geography</t>
  </si>
  <si>
    <t>Global Economic Geography</t>
  </si>
  <si>
    <t>Digital Terrain Models</t>
  </si>
  <si>
    <t>Hydrological Modelling</t>
  </si>
  <si>
    <t>hidromodl23gm</t>
  </si>
  <si>
    <t>Complex Regional Analyses</t>
  </si>
  <si>
    <t>Automatisation in Regional Analysis</t>
  </si>
  <si>
    <t>Comprehensive Exam of Regional Studies and Regional Analysis</t>
  </si>
  <si>
    <t>Development Policy and Regional Development</t>
  </si>
  <si>
    <t>Projectmanagement</t>
  </si>
  <si>
    <t>Regional and Local Economic Development</t>
  </si>
  <si>
    <t>Urbanistics</t>
  </si>
  <si>
    <t>Settlement Planning and Regulation</t>
  </si>
  <si>
    <t>Comprehensive Exam of Regional and Urban Development</t>
  </si>
  <si>
    <t>Regions of Hungary</t>
  </si>
  <si>
    <t>Methods in Historical Geography</t>
  </si>
  <si>
    <t>CAD-based GIS</t>
  </si>
  <si>
    <t>Urban Spaces of Europe</t>
  </si>
  <si>
    <t>Geography of Rural Territories</t>
  </si>
  <si>
    <t>Settlement Analyses</t>
  </si>
  <si>
    <t>Rural Studies, Rural Development</t>
  </si>
  <si>
    <t>Budapest and its Agglomeration</t>
  </si>
  <si>
    <t>Analysis and Mapping in Ethnic Geography</t>
  </si>
  <si>
    <t>Social History of the Modern Age</t>
  </si>
  <si>
    <t>Field Practice RA</t>
  </si>
  <si>
    <t>Field Practice RP</t>
  </si>
  <si>
    <t>Szakmai gyakorlat TT</t>
  </si>
  <si>
    <t>Európán kívüli kontinensek társadalomföldrajza I.</t>
  </si>
  <si>
    <t>Európán kívüli kontinensek társadalomföldrajza II.</t>
  </si>
  <si>
    <t>eukivul1tal22eo</t>
  </si>
  <si>
    <t>eukivul2tal22eo</t>
  </si>
  <si>
    <t>Városföldrajz</t>
  </si>
  <si>
    <t>projektl23gm</t>
  </si>
  <si>
    <t>urbanl23gm</t>
  </si>
  <si>
    <t>Megközelítések a városkutatásban</t>
  </si>
  <si>
    <t>Megközelítések a kulturális földrajzban</t>
  </si>
  <si>
    <t>Social Geography of non-european continents I.</t>
  </si>
  <si>
    <t>Social Geography of non-european continents II.</t>
  </si>
  <si>
    <t>Szakfelelős: Gyuris Ferenc</t>
  </si>
  <si>
    <t>Thesis Seminar I.</t>
  </si>
  <si>
    <t>Thesis Seminar II.</t>
  </si>
  <si>
    <t>diplmg1l23dm</t>
  </si>
  <si>
    <t>diplmg2l23dm</t>
  </si>
  <si>
    <t>Quaternary Research</t>
  </si>
  <si>
    <t>etnoterkl23em</t>
  </si>
  <si>
    <t>legujtortl23em</t>
  </si>
  <si>
    <t>digkiertekl23em</t>
  </si>
  <si>
    <t>megujulol23em</t>
  </si>
  <si>
    <t>Digital Evaluation in Remote Sensing</t>
  </si>
  <si>
    <t>Natural Resources Management, Waste Management</t>
  </si>
  <si>
    <t>Renewable Energy</t>
  </si>
  <si>
    <t>Water Quality, Water Protection</t>
  </si>
  <si>
    <t>Field GIS</t>
  </si>
  <si>
    <t>Loess Research</t>
  </si>
  <si>
    <t>Geomorphology of Extreme Terrains</t>
  </si>
  <si>
    <t>Application of Digital Elevation Models</t>
  </si>
  <si>
    <t>Field Practice GI</t>
  </si>
  <si>
    <t>Mobility</t>
  </si>
  <si>
    <t>dtml23em</t>
  </si>
  <si>
    <t>GIS-rendszerek és alkalmazások I.</t>
  </si>
  <si>
    <t>GIS-rendszerek és alkalmazások II.</t>
  </si>
  <si>
    <t>Geographical Information Systems and Applications I.</t>
  </si>
  <si>
    <t>Geographical Information Systems and Applications II.</t>
  </si>
  <si>
    <t>Multivariate Statistical Methods</t>
  </si>
  <si>
    <t>ujtermkorl23gm</t>
  </si>
  <si>
    <t>New Trends in Physical and Environmental Geography</t>
  </si>
  <si>
    <t>Environmental and Ecological Economics</t>
  </si>
  <si>
    <t>klimaszenl23em</t>
  </si>
  <si>
    <t>tgfolyl23em</t>
  </si>
  <si>
    <t>Socio-economic Processes in Hungary</t>
  </si>
  <si>
    <t>GIS Programming 1</t>
  </si>
  <si>
    <t>kornytszocl23em</t>
  </si>
  <si>
    <t>adatbaccl23gm</t>
  </si>
  <si>
    <t>Environmental and Urban Sociology</t>
  </si>
  <si>
    <t>Database Management (Access)</t>
  </si>
  <si>
    <t>Specializációfelelős: Jakobi Ákos</t>
  </si>
  <si>
    <t>Regional Science</t>
  </si>
  <si>
    <t>terelmpol23em</t>
  </si>
  <si>
    <t>Spatial Theory and Territorial Policy</t>
  </si>
  <si>
    <t>infotfl23em</t>
  </si>
  <si>
    <t>The Geography and Data Background of the Information Society</t>
  </si>
  <si>
    <t>Spatial Statistical Methods</t>
  </si>
  <si>
    <t>tertervl23em</t>
  </si>
  <si>
    <t>tertervl23gm</t>
  </si>
  <si>
    <t>Methods of Analysis of Market Data</t>
  </si>
  <si>
    <t>tarsmozgl23em</t>
  </si>
  <si>
    <t>varosfoldl23em</t>
  </si>
  <si>
    <t>megkozkul23em</t>
  </si>
  <si>
    <t>Spatiality of Social Movements</t>
  </si>
  <si>
    <t>Urban Geography</t>
  </si>
  <si>
    <t>Approaches to Cultural Geography</t>
  </si>
  <si>
    <t>enghumgeol23gm</t>
  </si>
  <si>
    <t>kornyurbl23gm</t>
  </si>
  <si>
    <t>megkozval23em</t>
  </si>
  <si>
    <t>English Academic Writing in Human Geography</t>
  </si>
  <si>
    <t>Environment and Urbanisation</t>
  </si>
  <si>
    <t>Approaches to Urban Studies</t>
  </si>
  <si>
    <t>Specializációfelelős: Győri Róbert</t>
  </si>
  <si>
    <t>Specializációfelelős: Karátson Dávid</t>
  </si>
  <si>
    <t>Tájökológia és történeti tájváltozás elemzés</t>
  </si>
  <si>
    <t>Landscape Ecology and Historical Landscape Change Analysis</t>
  </si>
  <si>
    <t>Soil Chemistry and Soil Conservation</t>
  </si>
  <si>
    <t>kornyvaltl23lm</t>
  </si>
  <si>
    <t>okoszigetl23em</t>
  </si>
  <si>
    <t>kornyszakl23gm</t>
  </si>
  <si>
    <t>Ökológia és szigetbiogeográfia</t>
  </si>
  <si>
    <t>kozetmorfl23em</t>
  </si>
  <si>
    <t>Instrumental and Paleoecological Research Methods of Environmental Change</t>
  </si>
  <si>
    <t>Ecology and Island Biogeography</t>
  </si>
  <si>
    <t>Processing the Environmental Geography Academic Literature </t>
  </si>
  <si>
    <t>Script-based Web Cartography 1</t>
  </si>
  <si>
    <t>Evolution of Volcanic Landforms</t>
  </si>
  <si>
    <t>Rock Morphology (Karst and non-Karst)</t>
  </si>
  <si>
    <t>szakgyakkel23zm</t>
  </si>
  <si>
    <t>Specializációfelelős: Mari László</t>
  </si>
  <si>
    <t>Database Management (SQL)</t>
  </si>
  <si>
    <t>Editing Geographical Websites</t>
  </si>
  <si>
    <t>GIS Programming 2</t>
  </si>
  <si>
    <t>Script-based Web Cartography 2</t>
  </si>
  <si>
    <t>tobbvaltl23vm</t>
  </si>
  <si>
    <t>regtudl23vm</t>
  </si>
  <si>
    <t>termvedl23vm</t>
  </si>
  <si>
    <t>kornyokogl23vm</t>
  </si>
  <si>
    <t>Farkas György</t>
  </si>
  <si>
    <t>tajokotortl23vm</t>
  </si>
  <si>
    <t>Szakmai gyakorlat GI</t>
  </si>
  <si>
    <t>talajkeml23vm</t>
  </si>
  <si>
    <t>Physical Geography of non-European continents I.</t>
  </si>
  <si>
    <t>Physical Geography of non-European continents II.</t>
  </si>
  <si>
    <t>Szakmai gyakorlat KE</t>
  </si>
  <si>
    <t>FÖLDRAJZI ELMÉLETI ISMERETEK (10 kredit)</t>
  </si>
  <si>
    <t>Kötelező tárgyak (7 kredit)</t>
  </si>
  <si>
    <t>Kötelezően választható tárgyak (teljesítendő: 3 kredit)</t>
  </si>
  <si>
    <t>GEOGRÁFUSI SZAKMAI ISMERETEK (23 kredit)</t>
  </si>
  <si>
    <t>Kötelező tárgyak (8 kredit)</t>
  </si>
  <si>
    <t>Kötelezően választható tárgyak (teljesítendő: 15 kredit)</t>
  </si>
  <si>
    <t>Mobilitás (a regionális elemzés specializáció ismeretei kötelezően választható moduljaiba beszámítható legfeljebb 14 kredit)</t>
  </si>
  <si>
    <t>Mobilitás (a terület- és településfejlesztés specializáció ismeretei kötelezően választható moduljaiba beszámítható legfeljebb 14 kredit)</t>
  </si>
  <si>
    <t>Mobilitás (a geoinformatika specializáció ismeretei kötelezően választható moduljaiba beszámítható legfeljebb 14 kredit)</t>
  </si>
  <si>
    <t>Mobilitás (a környezetelemző specializáció ismeretei kötelezően választható moduljába beszámítható legfeljebb 14 kredit)</t>
  </si>
  <si>
    <t>Field Practice EG</t>
  </si>
  <si>
    <t>terinfpro1l23gm</t>
  </si>
  <si>
    <t>Előfeltétel</t>
  </si>
  <si>
    <t>videkterl22eo</t>
  </si>
  <si>
    <t>Vidéki térségek földrajza</t>
  </si>
  <si>
    <t>euvarosl23gm</t>
  </si>
  <si>
    <t>Nature Conservation (L+P)</t>
  </si>
  <si>
    <t>Climate Change and Carbon Cycle (L)</t>
  </si>
  <si>
    <t>Spatial Planning and Evaluation (L)</t>
  </si>
  <si>
    <t>Spatial Planning and Evaluation (P)</t>
  </si>
  <si>
    <t>Geográfus mesterképzési szakon a megszerzendő szakképzettség gyakorlásához szükséges idegen szaknyelvi ismeretek elsajátításának tantervi helyét és a nyelvismeret meglétének mérését az utolsó fül (szaknyelvi ismeretek) tartalmazza.</t>
  </si>
  <si>
    <t>A nyelvismeret elsajátításának tantervi helye:</t>
  </si>
  <si>
    <t>Az előírt nyelvismeret meglétének mérése:</t>
  </si>
  <si>
    <t>a fenti 3 kreditnyi tárgy legalább elégséges vagy megfelelt minősítésű teljesítése.</t>
  </si>
  <si>
    <t>A követelmény kiváltható:</t>
  </si>
  <si>
    <t>- angol vagy német nyelvből tett középfokú (B2) komplex típusú államilag elismert általános és/vagy szaknyelvi nyelvvizsgával, vagy azzal egyenértékű okirattal, vagy</t>
  </si>
  <si>
    <t>- min. 3 hónapos angol vagy német nyelvű részképzés teljesítésével más egyetemen (szakmai mobilitási tárgy teljesítésével).</t>
  </si>
  <si>
    <t>Geográfus mesterszak tantervi hálója 2025. szeptemberétől</t>
  </si>
  <si>
    <t>szkript1l25gm</t>
  </si>
  <si>
    <t>frweboldal25gm</t>
  </si>
  <si>
    <t>A specializáció ismeretei (lásd a megfelelő fülön)</t>
  </si>
  <si>
    <t>szakgyakgil17zm</t>
  </si>
  <si>
    <t>Szakmai gyakorlat (Kódja specializációnként eltérő, de minden hallgató számára kötelező tárgy.)</t>
  </si>
  <si>
    <t>piacadatl25gm</t>
  </si>
  <si>
    <t>Kötelező tárgyak modul</t>
  </si>
  <si>
    <t>regszigl25um</t>
  </si>
  <si>
    <t>tarstereul25gm</t>
  </si>
  <si>
    <t>Társadalmi-területi kihívások Európában</t>
  </si>
  <si>
    <t>Tagai Gergely</t>
  </si>
  <si>
    <t>Socio-Spatial Challenges in Europe</t>
  </si>
  <si>
    <t>gisrend1l25gm</t>
  </si>
  <si>
    <t>munkapiacl25gm</t>
  </si>
  <si>
    <t>Munkaerőpiaci felkészítés</t>
  </si>
  <si>
    <t>Preparing for the Labour Market</t>
  </si>
  <si>
    <t>videkkutl25gm</t>
  </si>
  <si>
    <t>Mihály Melinda</t>
  </si>
  <si>
    <t>terszigl25um</t>
  </si>
  <si>
    <t>postsocurbl25gm</t>
  </si>
  <si>
    <t>Post-Socialist Urban Transformation in Hungary</t>
  </si>
  <si>
    <t>Balogh Péter</t>
  </si>
  <si>
    <t>Political Geography and Borders</t>
  </si>
  <si>
    <t>geofoodl25gm</t>
  </si>
  <si>
    <t>Geographies of Food</t>
  </si>
  <si>
    <t>adatbsqll25gm</t>
  </si>
  <si>
    <t>cadterinfol25gm</t>
  </si>
  <si>
    <t>terinfpro2l25gm</t>
  </si>
  <si>
    <t>szkript2l25gm</t>
  </si>
  <si>
    <t>idoterstatl25gm</t>
  </si>
  <si>
    <t>Idősoros és téradatok statisztikai vizsgálata hallgatói kutatómunkához</t>
  </si>
  <si>
    <t>negyedidol25em</t>
  </si>
  <si>
    <t>Temporal and Spatial Statistics for Students</t>
  </si>
  <si>
    <t>Kötelező tárgyak 1. modul</t>
  </si>
  <si>
    <t>Kötelező tárgyak 2. modul</t>
  </si>
  <si>
    <t>ddml25gm</t>
  </si>
  <si>
    <t>gisrend2l25gm</t>
  </si>
  <si>
    <t>Kötelezően választható tárgyak (teljesítendő: 24 kredit)</t>
  </si>
  <si>
    <t>polgeoborl25vm</t>
  </si>
  <si>
    <r>
      <t>Legalább</t>
    </r>
    <r>
      <rPr>
        <b/>
        <sz val="11"/>
        <rFont val="Calibri"/>
        <family val="2"/>
        <charset val="238"/>
      </rPr>
      <t xml:space="preserve"> 3 kreditnyi tárgy angol vagy német</t>
    </r>
    <r>
      <rPr>
        <sz val="11"/>
        <rFont val="Calibri"/>
        <family val="2"/>
        <charset val="238"/>
      </rPr>
      <t xml:space="preserve"> nyelven (azaz a Neptunban angol vagy német nyelvűként jelölt kurzus felvételével) történő elvégzése a mintatanterv szerint kötelező vagy kötelezően választható tárgyak vagy Erasmus-képzés keretében meghirdetett szabadon választható szakmai tárgyak közül (kivéve: diplmg1l23dm Diplomamunka szeminárium I és diplmg2l23dm Diplomamunka szeminárium II).</t>
    </r>
  </si>
  <si>
    <t>Kötelező tárgyak (24 kredit)</t>
  </si>
  <si>
    <t>Kötelezően választható tárgyak (teljesítendő: 21 kredit)</t>
  </si>
  <si>
    <t>Kötelező tárgyak (21 kredit)</t>
  </si>
  <si>
    <t>Egy kimeneti specializáció teljesítésének feltétele a háló közös részében (Földrajzi elméleti ismeretek, Geográfusi szakmai ismeretek, Szakmai gyakorlat, Szabadon választható tárgyak, Diplomamunka) előírt kreditek teljesítése, továbbá az adott specializációnál előírt kreditek teljesítése a kötelező és a kötelezően választható modulokból.</t>
  </si>
  <si>
    <t>A szak kimeneti specializáció nélküli teljesítésének feltétele a háló közös részében (Földrajzi elméleti ismeretek, Geográfusi szakmai ismeretek, Szakmai gyakorlat, Szabadon választható tárgyak, Diplomamunka) előírt kreditek teljesítése, továbbá 45 kredit teljesítése bármely specializáció kötelező és kötelezően választható moduljaiból.</t>
  </si>
  <si>
    <t>A szak elvégezhető specializációval és specializáció nélkül 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</si>
</sst>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40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2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2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62"/>
      <name val="Arial"/>
      <family val="2"/>
      <charset val="238"/>
    </font>
    <font>
      <b/>
      <sz val="10"/>
      <color indexed="53"/>
      <name val="Arial"/>
      <family val="2"/>
      <charset val="238"/>
    </font>
    <font>
      <sz val="8"/>
      <name val="Arial"/>
      <family val="2"/>
      <charset val="238"/>
    </font>
    <font>
      <b/>
      <strike/>
      <sz val="10"/>
      <name val="Arial"/>
      <family val="2"/>
      <charset val="238"/>
    </font>
    <font>
      <sz val="10"/>
      <name val="Arial"/>
      <family val="2"/>
    </font>
    <font>
      <sz val="12"/>
      <name val="Arial"/>
      <family val="2"/>
      <charset val="238"/>
    </font>
    <font>
      <b/>
      <sz val="18"/>
      <name val="Arial"/>
      <family val="2"/>
      <charset val="238"/>
    </font>
    <font>
      <sz val="10"/>
      <name val="Arial CE"/>
    </font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b/>
      <sz val="10"/>
      <color rgb="FFC0504D"/>
      <name val="Arial"/>
      <family val="2"/>
      <charset val="238"/>
    </font>
    <font>
      <b/>
      <sz val="10"/>
      <color theme="5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0"/>
      <color theme="9" tint="-0.249977111117893"/>
      <name val="Arial"/>
      <family val="2"/>
      <charset val="238"/>
    </font>
    <font>
      <b/>
      <sz val="10"/>
      <color rgb="FF4F81BD"/>
      <name val="Arial"/>
      <family val="2"/>
      <charset val="238"/>
    </font>
    <font>
      <b/>
      <sz val="10"/>
      <color rgb="FFE26B0A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6600"/>
      <name val="Arial"/>
      <family val="2"/>
      <charset val="238"/>
    </font>
    <font>
      <sz val="10"/>
      <color theme="1"/>
      <name val="Arial"/>
      <family val="2"/>
    </font>
    <font>
      <i/>
      <sz val="11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trike/>
      <sz val="1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sz val="14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3">
    <xf numFmtId="0" fontId="0" fillId="0" borderId="0"/>
    <xf numFmtId="0" fontId="19" fillId="0" borderId="0"/>
    <xf numFmtId="0" fontId="21" fillId="0" borderId="0" applyNumberForma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15" fillId="0" borderId="0"/>
    <xf numFmtId="0" fontId="18" fillId="0" borderId="0"/>
    <xf numFmtId="0" fontId="20" fillId="0" borderId="0"/>
    <xf numFmtId="0" fontId="2" fillId="0" borderId="0"/>
    <xf numFmtId="0" fontId="1" fillId="0" borderId="0"/>
  </cellStyleXfs>
  <cellXfs count="42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1" xfId="11" applyFont="1" applyBorder="1" applyAlignment="1">
      <alignment vertical="center"/>
    </xf>
    <xf numFmtId="0" fontId="20" fillId="0" borderId="0" xfId="5"/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3" xfId="0" applyFont="1" applyBorder="1" applyAlignment="1">
      <alignment vertical="center"/>
    </xf>
    <xf numFmtId="0" fontId="3" fillId="0" borderId="0" xfId="4" applyAlignment="1">
      <alignment horizontal="left" vertical="center"/>
    </xf>
    <xf numFmtId="0" fontId="22" fillId="0" borderId="0" xfId="0" applyFont="1"/>
    <xf numFmtId="0" fontId="4" fillId="0" borderId="6" xfId="0" applyFont="1" applyBorder="1" applyAlignment="1">
      <alignment horizontal="center" vertical="center"/>
    </xf>
    <xf numFmtId="0" fontId="3" fillId="0" borderId="0" xfId="3"/>
    <xf numFmtId="0" fontId="4" fillId="0" borderId="4" xfId="4" applyFont="1" applyBorder="1" applyAlignment="1">
      <alignment horizontal="center"/>
    </xf>
    <xf numFmtId="0" fontId="4" fillId="0" borderId="2" xfId="4" applyFont="1" applyBorder="1" applyAlignment="1">
      <alignment horizontal="center"/>
    </xf>
    <xf numFmtId="0" fontId="3" fillId="0" borderId="0" xfId="3" applyAlignment="1">
      <alignment vertical="center"/>
    </xf>
    <xf numFmtId="0" fontId="3" fillId="0" borderId="3" xfId="3" applyBorder="1" applyAlignment="1">
      <alignment vertical="center"/>
    </xf>
    <xf numFmtId="0" fontId="3" fillId="0" borderId="0" xfId="8" applyFont="1" applyAlignment="1">
      <alignment vertical="center"/>
    </xf>
    <xf numFmtId="0" fontId="23" fillId="0" borderId="0" xfId="3" applyFont="1"/>
    <xf numFmtId="0" fontId="23" fillId="0" borderId="0" xfId="3" applyFont="1" applyAlignment="1">
      <alignment vertical="center"/>
    </xf>
    <xf numFmtId="0" fontId="4" fillId="0" borderId="3" xfId="4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4" applyFont="1" applyBorder="1" applyAlignment="1">
      <alignment horizontal="center" vertical="center"/>
    </xf>
    <xf numFmtId="0" fontId="4" fillId="0" borderId="4" xfId="4" applyFont="1" applyBorder="1" applyAlignment="1">
      <alignment horizontal="center" vertical="center"/>
    </xf>
    <xf numFmtId="0" fontId="4" fillId="0" borderId="6" xfId="4" applyFont="1" applyBorder="1" applyAlignment="1">
      <alignment horizontal="center" vertical="center"/>
    </xf>
    <xf numFmtId="0" fontId="4" fillId="3" borderId="7" xfId="11" applyFont="1" applyFill="1" applyBorder="1" applyAlignment="1">
      <alignment horizontal="left" vertical="center"/>
    </xf>
    <xf numFmtId="0" fontId="4" fillId="3" borderId="6" xfId="11" applyFont="1" applyFill="1" applyBorder="1" applyAlignment="1">
      <alignment horizontal="left" vertical="center"/>
    </xf>
    <xf numFmtId="0" fontId="4" fillId="3" borderId="7" xfId="3" applyFont="1" applyFill="1" applyBorder="1" applyAlignment="1">
      <alignment horizontal="center" vertical="center"/>
    </xf>
    <xf numFmtId="0" fontId="4" fillId="3" borderId="6" xfId="3" applyFont="1" applyFill="1" applyBorder="1" applyAlignment="1">
      <alignment horizontal="center" vertical="center"/>
    </xf>
    <xf numFmtId="0" fontId="25" fillId="5" borderId="7" xfId="11" applyFont="1" applyFill="1" applyBorder="1" applyAlignment="1">
      <alignment horizontal="right" vertical="center"/>
    </xf>
    <xf numFmtId="0" fontId="26" fillId="5" borderId="7" xfId="11" applyFont="1" applyFill="1" applyBorder="1" applyAlignment="1">
      <alignment horizontal="right" vertical="center"/>
    </xf>
    <xf numFmtId="0" fontId="27" fillId="5" borderId="7" xfId="11" applyFont="1" applyFill="1" applyBorder="1" applyAlignment="1">
      <alignment horizontal="right" vertical="center"/>
    </xf>
    <xf numFmtId="164" fontId="24" fillId="4" borderId="8" xfId="0" applyNumberFormat="1" applyFont="1" applyFill="1" applyBorder="1" applyAlignment="1">
      <alignment horizontal="center" vertical="center"/>
    </xf>
    <xf numFmtId="0" fontId="11" fillId="5" borderId="1" xfId="4" applyFont="1" applyFill="1" applyBorder="1" applyAlignment="1">
      <alignment horizontal="center" vertical="center"/>
    </xf>
    <xf numFmtId="0" fontId="4" fillId="5" borderId="7" xfId="4" applyFont="1" applyFill="1" applyBorder="1" applyAlignment="1">
      <alignment horizontal="center" vertical="center"/>
    </xf>
    <xf numFmtId="0" fontId="4" fillId="5" borderId="6" xfId="4" applyFont="1" applyFill="1" applyBorder="1" applyAlignment="1">
      <alignment horizontal="center" vertical="center"/>
    </xf>
    <xf numFmtId="0" fontId="4" fillId="5" borderId="3" xfId="4" applyFont="1" applyFill="1" applyBorder="1" applyAlignment="1">
      <alignment horizontal="center" vertical="center"/>
    </xf>
    <xf numFmtId="0" fontId="25" fillId="5" borderId="3" xfId="11" applyFont="1" applyFill="1" applyBorder="1" applyAlignment="1">
      <alignment horizontal="right" vertical="center"/>
    </xf>
    <xf numFmtId="164" fontId="11" fillId="5" borderId="4" xfId="4" applyNumberFormat="1" applyFont="1" applyFill="1" applyBorder="1" applyAlignment="1">
      <alignment horizontal="center" vertical="center"/>
    </xf>
    <xf numFmtId="164" fontId="11" fillId="5" borderId="2" xfId="4" applyNumberFormat="1" applyFont="1" applyFill="1" applyBorder="1" applyAlignment="1">
      <alignment horizontal="center" vertical="center"/>
    </xf>
    <xf numFmtId="164" fontId="12" fillId="5" borderId="4" xfId="4" applyNumberFormat="1" applyFont="1" applyFill="1" applyBorder="1" applyAlignment="1">
      <alignment horizontal="center" vertical="center"/>
    </xf>
    <xf numFmtId="164" fontId="12" fillId="5" borderId="2" xfId="4" applyNumberFormat="1" applyFont="1" applyFill="1" applyBorder="1" applyAlignment="1">
      <alignment horizontal="center" vertical="top"/>
    </xf>
    <xf numFmtId="164" fontId="12" fillId="5" borderId="2" xfId="4" applyNumberFormat="1" applyFont="1" applyFill="1" applyBorder="1" applyAlignment="1">
      <alignment horizontal="center" vertical="center"/>
    </xf>
    <xf numFmtId="164" fontId="12" fillId="3" borderId="7" xfId="3" applyNumberFormat="1" applyFont="1" applyFill="1" applyBorder="1" applyAlignment="1">
      <alignment horizontal="center" vertical="center"/>
    </xf>
    <xf numFmtId="164" fontId="12" fillId="3" borderId="1" xfId="3" applyNumberFormat="1" applyFont="1" applyFill="1" applyBorder="1" applyAlignment="1">
      <alignment horizontal="center" vertical="center"/>
    </xf>
    <xf numFmtId="164" fontId="12" fillId="3" borderId="6" xfId="3" applyNumberFormat="1" applyFont="1" applyFill="1" applyBorder="1" applyAlignment="1">
      <alignment horizontal="center" vertical="center"/>
    </xf>
    <xf numFmtId="164" fontId="8" fillId="5" borderId="4" xfId="4" applyNumberFormat="1" applyFont="1" applyFill="1" applyBorder="1" applyAlignment="1">
      <alignment horizontal="center" vertical="center"/>
    </xf>
    <xf numFmtId="164" fontId="8" fillId="5" borderId="2" xfId="4" applyNumberFormat="1" applyFont="1" applyFill="1" applyBorder="1" applyAlignment="1">
      <alignment horizontal="center" vertical="center"/>
    </xf>
    <xf numFmtId="0" fontId="9" fillId="0" borderId="0" xfId="3" applyFont="1" applyAlignment="1">
      <alignment horizontal="left" vertical="center"/>
    </xf>
    <xf numFmtId="0" fontId="17" fillId="0" borderId="0" xfId="2" applyFont="1" applyBorder="1" applyAlignment="1">
      <alignment horizontal="left" vertical="center"/>
    </xf>
    <xf numFmtId="0" fontId="16" fillId="0" borderId="0" xfId="2" applyFont="1" applyBorder="1" applyAlignment="1">
      <alignment horizontal="left" vertical="center"/>
    </xf>
    <xf numFmtId="0" fontId="16" fillId="0" borderId="9" xfId="3" applyFont="1" applyBorder="1" applyAlignment="1">
      <alignment horizontal="left" vertical="center"/>
    </xf>
    <xf numFmtId="0" fontId="17" fillId="0" borderId="9" xfId="3" applyFont="1" applyBorder="1" applyAlignment="1">
      <alignment horizontal="left" vertical="center"/>
    </xf>
    <xf numFmtId="0" fontId="4" fillId="3" borderId="1" xfId="3" applyFont="1" applyFill="1" applyBorder="1" applyAlignment="1">
      <alignment horizontal="center" vertical="center"/>
    </xf>
    <xf numFmtId="164" fontId="25" fillId="5" borderId="4" xfId="3" applyNumberFormat="1" applyFont="1" applyFill="1" applyBorder="1" applyAlignment="1">
      <alignment horizontal="center" vertical="center"/>
    </xf>
    <xf numFmtId="164" fontId="25" fillId="5" borderId="2" xfId="3" applyNumberFormat="1" applyFont="1" applyFill="1" applyBorder="1" applyAlignment="1">
      <alignment horizontal="center" vertical="center"/>
    </xf>
    <xf numFmtId="164" fontId="26" fillId="5" borderId="4" xfId="3" applyNumberFormat="1" applyFont="1" applyFill="1" applyBorder="1" applyAlignment="1">
      <alignment horizontal="center" vertical="center"/>
    </xf>
    <xf numFmtId="164" fontId="26" fillId="5" borderId="2" xfId="3" applyNumberFormat="1" applyFont="1" applyFill="1" applyBorder="1" applyAlignment="1">
      <alignment horizontal="center" vertical="center"/>
    </xf>
    <xf numFmtId="164" fontId="27" fillId="5" borderId="4" xfId="3" applyNumberFormat="1" applyFont="1" applyFill="1" applyBorder="1" applyAlignment="1">
      <alignment horizontal="center" vertical="center"/>
    </xf>
    <xf numFmtId="164" fontId="27" fillId="5" borderId="2" xfId="3" applyNumberFormat="1" applyFont="1" applyFill="1" applyBorder="1" applyAlignment="1">
      <alignment horizontal="center" vertical="center"/>
    </xf>
    <xf numFmtId="0" fontId="4" fillId="3" borderId="10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164" fontId="25" fillId="5" borderId="1" xfId="3" applyNumberFormat="1" applyFont="1" applyFill="1" applyBorder="1" applyAlignment="1">
      <alignment horizontal="center" vertical="center"/>
    </xf>
    <xf numFmtId="164" fontId="26" fillId="5" borderId="1" xfId="3" applyNumberFormat="1" applyFont="1" applyFill="1" applyBorder="1" applyAlignment="1">
      <alignment horizontal="center" vertical="center"/>
    </xf>
    <xf numFmtId="164" fontId="27" fillId="5" borderId="1" xfId="3" applyNumberFormat="1" applyFont="1" applyFill="1" applyBorder="1" applyAlignment="1">
      <alignment horizontal="center" vertical="center"/>
    </xf>
    <xf numFmtId="0" fontId="3" fillId="0" borderId="6" xfId="12" applyFont="1" applyBorder="1" applyAlignment="1">
      <alignment horizontal="left" vertical="center"/>
    </xf>
    <xf numFmtId="0" fontId="8" fillId="0" borderId="0" xfId="6" applyFont="1" applyAlignment="1">
      <alignment horizontal="left"/>
    </xf>
    <xf numFmtId="0" fontId="3" fillId="0" borderId="0" xfId="3" applyAlignment="1">
      <alignment horizontal="left" vertical="center"/>
    </xf>
    <xf numFmtId="0" fontId="17" fillId="0" borderId="0" xfId="3" applyFont="1" applyAlignment="1">
      <alignment horizontal="left" vertical="center"/>
    </xf>
    <xf numFmtId="0" fontId="4" fillId="5" borderId="1" xfId="3" applyFont="1" applyFill="1" applyBorder="1" applyAlignment="1">
      <alignment horizontal="center" vertical="center"/>
    </xf>
    <xf numFmtId="0" fontId="4" fillId="3" borderId="11" xfId="12" applyFont="1" applyFill="1" applyBorder="1" applyAlignment="1">
      <alignment horizontal="left" vertical="center"/>
    </xf>
    <xf numFmtId="0" fontId="4" fillId="3" borderId="12" xfId="12" applyFont="1" applyFill="1" applyBorder="1" applyAlignment="1">
      <alignment horizontal="left" vertical="center"/>
    </xf>
    <xf numFmtId="0" fontId="4" fillId="5" borderId="3" xfId="3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0" borderId="3" xfId="11" applyFont="1" applyBorder="1" applyAlignment="1">
      <alignment horizontal="center" vertical="center"/>
    </xf>
    <xf numFmtId="164" fontId="10" fillId="5" borderId="7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64" fontId="11" fillId="5" borderId="2" xfId="0" applyNumberFormat="1" applyFont="1" applyFill="1" applyBorder="1" applyAlignment="1">
      <alignment horizontal="center" vertical="center"/>
    </xf>
    <xf numFmtId="164" fontId="11" fillId="5" borderId="8" xfId="0" applyNumberFormat="1" applyFont="1" applyFill="1" applyBorder="1" applyAlignment="1">
      <alignment horizontal="center" vertical="center"/>
    </xf>
    <xf numFmtId="164" fontId="12" fillId="5" borderId="7" xfId="0" applyNumberFormat="1" applyFont="1" applyFill="1" applyBorder="1" applyAlignment="1">
      <alignment horizontal="center" vertical="center"/>
    </xf>
    <xf numFmtId="164" fontId="12" fillId="5" borderId="2" xfId="0" applyNumberFormat="1" applyFont="1" applyFill="1" applyBorder="1" applyAlignment="1">
      <alignment horizontal="center" vertical="center"/>
    </xf>
    <xf numFmtId="164" fontId="12" fillId="5" borderId="1" xfId="0" applyNumberFormat="1" applyFont="1" applyFill="1" applyBorder="1" applyAlignment="1">
      <alignment horizontal="center" vertical="center"/>
    </xf>
    <xf numFmtId="164" fontId="28" fillId="5" borderId="7" xfId="0" applyNumberFormat="1" applyFont="1" applyFill="1" applyBorder="1" applyAlignment="1">
      <alignment horizontal="center" vertical="center"/>
    </xf>
    <xf numFmtId="164" fontId="28" fillId="5" borderId="2" xfId="0" applyNumberFormat="1" applyFont="1" applyFill="1" applyBorder="1" applyAlignment="1">
      <alignment horizontal="center" vertical="center"/>
    </xf>
    <xf numFmtId="164" fontId="10" fillId="5" borderId="4" xfId="0" applyNumberFormat="1" applyFont="1" applyFill="1" applyBorder="1" applyAlignment="1">
      <alignment horizontal="center" vertical="center"/>
    </xf>
    <xf numFmtId="164" fontId="10" fillId="5" borderId="2" xfId="0" applyNumberFormat="1" applyFont="1" applyFill="1" applyBorder="1" applyAlignment="1">
      <alignment horizontal="center" vertical="center"/>
    </xf>
    <xf numFmtId="164" fontId="11" fillId="5" borderId="4" xfId="0" applyNumberFormat="1" applyFont="1" applyFill="1" applyBorder="1" applyAlignment="1">
      <alignment horizontal="center" vertical="center"/>
    </xf>
    <xf numFmtId="164" fontId="12" fillId="5" borderId="8" xfId="0" applyNumberFormat="1" applyFont="1" applyFill="1" applyBorder="1" applyAlignment="1">
      <alignment horizontal="center" vertical="center"/>
    </xf>
    <xf numFmtId="164" fontId="12" fillId="5" borderId="4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/>
    <xf numFmtId="164" fontId="28" fillId="5" borderId="4" xfId="0" applyNumberFormat="1" applyFont="1" applyFill="1" applyBorder="1" applyAlignment="1">
      <alignment horizontal="center" vertical="center"/>
    </xf>
    <xf numFmtId="164" fontId="24" fillId="5" borderId="2" xfId="0" applyNumberFormat="1" applyFont="1" applyFill="1" applyBorder="1" applyAlignment="1">
      <alignment horizontal="center" vertical="center"/>
    </xf>
    <xf numFmtId="164" fontId="24" fillId="5" borderId="4" xfId="0" applyNumberFormat="1" applyFont="1" applyFill="1" applyBorder="1" applyAlignment="1">
      <alignment horizontal="center" vertical="center"/>
    </xf>
    <xf numFmtId="164" fontId="32" fillId="5" borderId="2" xfId="0" applyNumberFormat="1" applyFont="1" applyFill="1" applyBorder="1" applyAlignment="1">
      <alignment horizontal="center" vertical="center"/>
    </xf>
    <xf numFmtId="0" fontId="4" fillId="3" borderId="1" xfId="11" applyFont="1" applyFill="1" applyBorder="1" applyAlignment="1">
      <alignment horizontal="left" vertical="center"/>
    </xf>
    <xf numFmtId="0" fontId="4" fillId="0" borderId="3" xfId="8" applyFont="1" applyBorder="1" applyAlignment="1">
      <alignment horizontal="center" vertical="center"/>
    </xf>
    <xf numFmtId="164" fontId="11" fillId="5" borderId="7" xfId="0" applyNumberFormat="1" applyFont="1" applyFill="1" applyBorder="1" applyAlignment="1">
      <alignment horizontal="center" vertical="center"/>
    </xf>
    <xf numFmtId="164" fontId="10" fillId="5" borderId="8" xfId="0" applyNumberFormat="1" applyFont="1" applyFill="1" applyBorder="1" applyAlignment="1">
      <alignment horizontal="center" vertical="center"/>
    </xf>
    <xf numFmtId="0" fontId="3" fillId="0" borderId="1" xfId="12" applyFont="1" applyBorder="1" applyAlignment="1">
      <alignment vertical="center"/>
    </xf>
    <xf numFmtId="0" fontId="4" fillId="0" borderId="2" xfId="8" applyFont="1" applyBorder="1" applyAlignment="1">
      <alignment horizontal="center" vertical="center"/>
    </xf>
    <xf numFmtId="0" fontId="3" fillId="0" borderId="3" xfId="8" applyFont="1" applyBorder="1" applyAlignment="1">
      <alignment vertical="center"/>
    </xf>
    <xf numFmtId="0" fontId="3" fillId="0" borderId="6" xfId="4" applyBorder="1" applyAlignment="1">
      <alignment horizontal="left" vertical="center"/>
    </xf>
    <xf numFmtId="0" fontId="4" fillId="0" borderId="4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4" fillId="0" borderId="6" xfId="3" applyFont="1" applyBorder="1" applyAlignment="1">
      <alignment horizontal="center" vertical="center"/>
    </xf>
    <xf numFmtId="0" fontId="3" fillId="0" borderId="6" xfId="3" applyBorder="1" applyAlignment="1">
      <alignment horizontal="left" vertical="center"/>
    </xf>
    <xf numFmtId="0" fontId="4" fillId="0" borderId="4" xfId="8" applyFont="1" applyBorder="1" applyAlignment="1">
      <alignment horizontal="center" vertical="center"/>
    </xf>
    <xf numFmtId="0" fontId="6" fillId="0" borderId="6" xfId="8" applyFont="1" applyBorder="1" applyAlignment="1">
      <alignment horizontal="center" vertical="center"/>
    </xf>
    <xf numFmtId="0" fontId="3" fillId="0" borderId="6" xfId="8" applyFont="1" applyBorder="1" applyAlignment="1">
      <alignment horizontal="left" vertical="center"/>
    </xf>
    <xf numFmtId="0" fontId="3" fillId="0" borderId="3" xfId="4" applyBorder="1" applyAlignment="1">
      <alignment vertical="center"/>
    </xf>
    <xf numFmtId="0" fontId="4" fillId="0" borderId="6" xfId="8" applyFont="1" applyBorder="1" applyAlignment="1">
      <alignment horizontal="center" vertical="center"/>
    </xf>
    <xf numFmtId="0" fontId="3" fillId="0" borderId="3" xfId="6" applyBorder="1" applyAlignment="1">
      <alignment vertical="center"/>
    </xf>
    <xf numFmtId="0" fontId="3" fillId="0" borderId="0" xfId="6"/>
    <xf numFmtId="0" fontId="3" fillId="0" borderId="13" xfId="6" applyBorder="1" applyAlignment="1">
      <alignment vertical="center"/>
    </xf>
    <xf numFmtId="0" fontId="4" fillId="0" borderId="8" xfId="4" applyFont="1" applyBorder="1" applyAlignment="1">
      <alignment horizontal="center" vertical="center"/>
    </xf>
    <xf numFmtId="0" fontId="4" fillId="0" borderId="14" xfId="4" applyFont="1" applyBorder="1" applyAlignment="1">
      <alignment horizontal="center" vertical="center"/>
    </xf>
    <xf numFmtId="0" fontId="3" fillId="0" borderId="3" xfId="4" applyBorder="1" applyAlignment="1">
      <alignment horizontal="left" vertical="center"/>
    </xf>
    <xf numFmtId="0" fontId="4" fillId="5" borderId="1" xfId="0" applyFont="1" applyFill="1" applyBorder="1" applyAlignment="1">
      <alignment horizontal="center" vertical="center"/>
    </xf>
    <xf numFmtId="0" fontId="3" fillId="3" borderId="3" xfId="3" applyFill="1" applyBorder="1" applyAlignment="1">
      <alignment vertical="center"/>
    </xf>
    <xf numFmtId="0" fontId="3" fillId="0" borderId="3" xfId="3" applyBorder="1"/>
    <xf numFmtId="0" fontId="3" fillId="3" borderId="3" xfId="0" applyFont="1" applyFill="1" applyBorder="1" applyAlignment="1">
      <alignment vertical="center"/>
    </xf>
    <xf numFmtId="0" fontId="3" fillId="5" borderId="3" xfId="0" applyFont="1" applyFill="1" applyBorder="1" applyAlignment="1">
      <alignment vertical="center"/>
    </xf>
    <xf numFmtId="0" fontId="3" fillId="0" borderId="3" xfId="12" applyFont="1" applyBorder="1" applyAlignment="1">
      <alignment vertical="center"/>
    </xf>
    <xf numFmtId="0" fontId="8" fillId="5" borderId="1" xfId="4" applyFont="1" applyFill="1" applyBorder="1" applyAlignment="1">
      <alignment horizontal="center" vertical="center"/>
    </xf>
    <xf numFmtId="164" fontId="12" fillId="5" borderId="1" xfId="4" applyNumberFormat="1" applyFont="1" applyFill="1" applyBorder="1" applyAlignment="1">
      <alignment horizontal="center" vertical="center"/>
    </xf>
    <xf numFmtId="0" fontId="16" fillId="0" borderId="0" xfId="3" applyFont="1" applyAlignment="1">
      <alignment horizontal="left" vertical="center"/>
    </xf>
    <xf numFmtId="164" fontId="12" fillId="0" borderId="7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27" fillId="3" borderId="1" xfId="11" applyFont="1" applyFill="1" applyBorder="1" applyAlignment="1">
      <alignment horizontal="right" vertical="center"/>
    </xf>
    <xf numFmtId="0" fontId="33" fillId="0" borderId="7" xfId="3" applyFont="1" applyBorder="1"/>
    <xf numFmtId="0" fontId="27" fillId="5" borderId="3" xfId="11" applyFont="1" applyFill="1" applyBorder="1" applyAlignment="1">
      <alignment horizontal="right" vertical="center"/>
    </xf>
    <xf numFmtId="0" fontId="4" fillId="3" borderId="3" xfId="11" applyFont="1" applyFill="1" applyBorder="1" applyAlignment="1">
      <alignment horizontal="left" vertical="center"/>
    </xf>
    <xf numFmtId="0" fontId="26" fillId="5" borderId="7" xfId="12" applyFont="1" applyFill="1" applyBorder="1" applyAlignment="1">
      <alignment horizontal="right" vertical="center"/>
    </xf>
    <xf numFmtId="0" fontId="27" fillId="5" borderId="7" xfId="12" applyFont="1" applyFill="1" applyBorder="1" applyAlignment="1">
      <alignment horizontal="right" vertical="center"/>
    </xf>
    <xf numFmtId="0" fontId="25" fillId="5" borderId="7" xfId="12" applyFont="1" applyFill="1" applyBorder="1" applyAlignment="1">
      <alignment horizontal="right" vertical="center"/>
    </xf>
    <xf numFmtId="0" fontId="7" fillId="0" borderId="0" xfId="3" applyFont="1" applyAlignment="1">
      <alignment horizontal="left" vertical="center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vertical="center"/>
    </xf>
    <xf numFmtId="0" fontId="3" fillId="0" borderId="0" xfId="3" applyAlignment="1">
      <alignment horizontal="left"/>
    </xf>
    <xf numFmtId="0" fontId="3" fillId="0" borderId="15" xfId="3" applyBorder="1"/>
    <xf numFmtId="0" fontId="3" fillId="0" borderId="16" xfId="3" applyBorder="1"/>
    <xf numFmtId="0" fontId="4" fillId="3" borderId="7" xfId="12" applyFont="1" applyFill="1" applyBorder="1" applyAlignment="1">
      <alignment horizontal="left" vertical="center"/>
    </xf>
    <xf numFmtId="0" fontId="4" fillId="3" borderId="6" xfId="12" applyFont="1" applyFill="1" applyBorder="1" applyAlignment="1">
      <alignment horizontal="left" vertical="center"/>
    </xf>
    <xf numFmtId="0" fontId="3" fillId="0" borderId="3" xfId="12" applyFont="1" applyBorder="1" applyAlignment="1">
      <alignment horizontal="center" vertical="center"/>
    </xf>
    <xf numFmtId="0" fontId="25" fillId="5" borderId="3" xfId="12" applyFont="1" applyFill="1" applyBorder="1" applyAlignment="1">
      <alignment horizontal="right" vertical="center"/>
    </xf>
    <xf numFmtId="164" fontId="24" fillId="4" borderId="8" xfId="3" applyNumberFormat="1" applyFont="1" applyFill="1" applyBorder="1" applyAlignment="1">
      <alignment horizontal="center" vertical="center"/>
    </xf>
    <xf numFmtId="164" fontId="24" fillId="4" borderId="2" xfId="3" applyNumberFormat="1" applyFont="1" applyFill="1" applyBorder="1" applyAlignment="1">
      <alignment horizontal="center" vertical="center"/>
    </xf>
    <xf numFmtId="0" fontId="3" fillId="5" borderId="3" xfId="3" applyFill="1" applyBorder="1"/>
    <xf numFmtId="164" fontId="28" fillId="4" borderId="7" xfId="3" applyNumberFormat="1" applyFont="1" applyFill="1" applyBorder="1" applyAlignment="1">
      <alignment horizontal="center" vertical="center"/>
    </xf>
    <xf numFmtId="164" fontId="28" fillId="4" borderId="2" xfId="3" applyNumberFormat="1" applyFont="1" applyFill="1" applyBorder="1" applyAlignment="1">
      <alignment horizontal="center" vertical="center"/>
    </xf>
    <xf numFmtId="164" fontId="28" fillId="4" borderId="8" xfId="3" applyNumberFormat="1" applyFont="1" applyFill="1" applyBorder="1" applyAlignment="1">
      <alignment horizontal="center" vertical="center"/>
    </xf>
    <xf numFmtId="164" fontId="28" fillId="4" borderId="1" xfId="3" applyNumberFormat="1" applyFont="1" applyFill="1" applyBorder="1" applyAlignment="1">
      <alignment horizontal="center" vertical="center"/>
    </xf>
    <xf numFmtId="164" fontId="29" fillId="4" borderId="7" xfId="3" applyNumberFormat="1" applyFont="1" applyFill="1" applyBorder="1" applyAlignment="1">
      <alignment horizontal="center" vertical="center"/>
    </xf>
    <xf numFmtId="164" fontId="29" fillId="4" borderId="2" xfId="3" applyNumberFormat="1" applyFont="1" applyFill="1" applyBorder="1" applyAlignment="1">
      <alignment horizontal="center" vertical="center"/>
    </xf>
    <xf numFmtId="164" fontId="29" fillId="4" borderId="8" xfId="3" applyNumberFormat="1" applyFont="1" applyFill="1" applyBorder="1" applyAlignment="1">
      <alignment horizontal="center" vertical="center"/>
    </xf>
    <xf numFmtId="0" fontId="4" fillId="0" borderId="3" xfId="12" applyFont="1" applyBorder="1" applyAlignment="1">
      <alignment horizontal="center" vertical="center"/>
    </xf>
    <xf numFmtId="0" fontId="6" fillId="0" borderId="3" xfId="12" applyFont="1" applyBorder="1" applyAlignment="1">
      <alignment horizontal="center" vertical="center"/>
    </xf>
    <xf numFmtId="164" fontId="24" fillId="4" borderId="4" xfId="3" applyNumberFormat="1" applyFont="1" applyFill="1" applyBorder="1" applyAlignment="1">
      <alignment horizontal="center" vertical="center"/>
    </xf>
    <xf numFmtId="164" fontId="29" fillId="4" borderId="1" xfId="3" applyNumberFormat="1" applyFont="1" applyFill="1" applyBorder="1" applyAlignment="1">
      <alignment horizontal="center" vertical="center"/>
    </xf>
    <xf numFmtId="0" fontId="3" fillId="0" borderId="1" xfId="12" applyFont="1" applyBorder="1" applyAlignment="1">
      <alignment vertical="center" wrapText="1"/>
    </xf>
    <xf numFmtId="0" fontId="4" fillId="0" borderId="1" xfId="3" applyFont="1" applyBorder="1" applyAlignment="1">
      <alignment horizontal="center" vertical="center"/>
    </xf>
    <xf numFmtId="0" fontId="4" fillId="0" borderId="7" xfId="3" applyFont="1" applyBorder="1" applyAlignment="1">
      <alignment horizontal="center" vertical="center"/>
    </xf>
    <xf numFmtId="0" fontId="8" fillId="5" borderId="7" xfId="12" applyFont="1" applyFill="1" applyBorder="1" applyAlignment="1">
      <alignment horizontal="right" vertical="center"/>
    </xf>
    <xf numFmtId="0" fontId="12" fillId="5" borderId="7" xfId="12" applyFont="1" applyFill="1" applyBorder="1" applyAlignment="1">
      <alignment horizontal="right" vertical="center"/>
    </xf>
    <xf numFmtId="0" fontId="4" fillId="5" borderId="7" xfId="3" applyFont="1" applyFill="1" applyBorder="1" applyAlignment="1">
      <alignment horizontal="center" vertical="center"/>
    </xf>
    <xf numFmtId="0" fontId="3" fillId="2" borderId="3" xfId="3" applyFill="1" applyBorder="1" applyAlignment="1">
      <alignment vertical="center"/>
    </xf>
    <xf numFmtId="0" fontId="4" fillId="2" borderId="4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0" fontId="4" fillId="2" borderId="3" xfId="3" applyFont="1" applyFill="1" applyBorder="1" applyAlignment="1">
      <alignment horizontal="center" vertical="center"/>
    </xf>
    <xf numFmtId="0" fontId="3" fillId="2" borderId="6" xfId="3" applyFill="1" applyBorder="1" applyAlignment="1">
      <alignment horizontal="left" vertical="center"/>
    </xf>
    <xf numFmtId="164" fontId="8" fillId="5" borderId="4" xfId="3" applyNumberFormat="1" applyFont="1" applyFill="1" applyBorder="1" applyAlignment="1">
      <alignment horizontal="center" vertical="center"/>
    </xf>
    <xf numFmtId="164" fontId="8" fillId="5" borderId="2" xfId="3" applyNumberFormat="1" applyFont="1" applyFill="1" applyBorder="1" applyAlignment="1">
      <alignment horizontal="center" vertical="center"/>
    </xf>
    <xf numFmtId="0" fontId="4" fillId="5" borderId="6" xfId="3" applyFont="1" applyFill="1" applyBorder="1" applyAlignment="1">
      <alignment horizontal="center" vertical="center"/>
    </xf>
    <xf numFmtId="0" fontId="3" fillId="5" borderId="3" xfId="3" applyFill="1" applyBorder="1" applyAlignment="1">
      <alignment vertical="center"/>
    </xf>
    <xf numFmtId="164" fontId="11" fillId="5" borderId="4" xfId="3" applyNumberFormat="1" applyFont="1" applyFill="1" applyBorder="1" applyAlignment="1">
      <alignment horizontal="center" vertical="center"/>
    </xf>
    <xf numFmtId="164" fontId="11" fillId="5" borderId="2" xfId="3" applyNumberFormat="1" applyFont="1" applyFill="1" applyBorder="1" applyAlignment="1">
      <alignment horizontal="center" vertical="center"/>
    </xf>
    <xf numFmtId="164" fontId="28" fillId="5" borderId="7" xfId="3" applyNumberFormat="1" applyFont="1" applyFill="1" applyBorder="1" applyAlignment="1">
      <alignment horizontal="center" vertical="center"/>
    </xf>
    <xf numFmtId="164" fontId="12" fillId="5" borderId="4" xfId="3" applyNumberFormat="1" applyFont="1" applyFill="1" applyBorder="1" applyAlignment="1">
      <alignment horizontal="center" vertical="center"/>
    </xf>
    <xf numFmtId="164" fontId="12" fillId="5" borderId="2" xfId="3" applyNumberFormat="1" applyFont="1" applyFill="1" applyBorder="1" applyAlignment="1">
      <alignment horizontal="center" vertical="center"/>
    </xf>
    <xf numFmtId="164" fontId="24" fillId="5" borderId="2" xfId="3" applyNumberFormat="1" applyFont="1" applyFill="1" applyBorder="1" applyAlignment="1">
      <alignment horizontal="center" vertical="center"/>
    </xf>
    <xf numFmtId="164" fontId="28" fillId="5" borderId="2" xfId="3" applyNumberFormat="1" applyFont="1" applyFill="1" applyBorder="1" applyAlignment="1">
      <alignment horizontal="center" vertical="center"/>
    </xf>
    <xf numFmtId="164" fontId="28" fillId="5" borderId="8" xfId="3" applyNumberFormat="1" applyFont="1" applyFill="1" applyBorder="1" applyAlignment="1">
      <alignment horizontal="center" vertical="center"/>
    </xf>
    <xf numFmtId="0" fontId="3" fillId="0" borderId="0" xfId="3" applyAlignment="1">
      <alignment horizontal="center"/>
    </xf>
    <xf numFmtId="0" fontId="4" fillId="0" borderId="0" xfId="3" applyFont="1" applyAlignment="1">
      <alignment vertical="center"/>
    </xf>
    <xf numFmtId="0" fontId="30" fillId="0" borderId="0" xfId="3" applyFont="1" applyAlignment="1">
      <alignment vertical="center"/>
    </xf>
    <xf numFmtId="0" fontId="6" fillId="0" borderId="0" xfId="3" applyFont="1" applyAlignment="1">
      <alignment vertical="center"/>
    </xf>
    <xf numFmtId="0" fontId="31" fillId="0" borderId="0" xfId="3" applyFont="1"/>
    <xf numFmtId="0" fontId="5" fillId="0" borderId="0" xfId="3" applyFont="1" applyAlignment="1">
      <alignment vertical="center"/>
    </xf>
    <xf numFmtId="0" fontId="3" fillId="6" borderId="6" xfId="0" applyFont="1" applyFill="1" applyBorder="1" applyAlignment="1">
      <alignment vertical="center"/>
    </xf>
    <xf numFmtId="0" fontId="3" fillId="6" borderId="1" xfId="12" applyFont="1" applyFill="1" applyBorder="1" applyAlignment="1">
      <alignment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3" fillId="6" borderId="3" xfId="12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left" vertical="center"/>
    </xf>
    <xf numFmtId="0" fontId="3" fillId="6" borderId="3" xfId="0" applyFont="1" applyFill="1" applyBorder="1" applyAlignment="1">
      <alignment vertical="center"/>
    </xf>
    <xf numFmtId="0" fontId="3" fillId="6" borderId="1" xfId="0" applyFont="1" applyFill="1" applyBorder="1" applyAlignment="1">
      <alignment horizontal="left" vertical="center"/>
    </xf>
    <xf numFmtId="0" fontId="3" fillId="6" borderId="3" xfId="4" applyFill="1" applyBorder="1" applyAlignment="1">
      <alignment horizontal="left" vertical="center"/>
    </xf>
    <xf numFmtId="0" fontId="4" fillId="6" borderId="6" xfId="0" applyFont="1" applyFill="1" applyBorder="1" applyAlignment="1">
      <alignment horizontal="center" vertical="center"/>
    </xf>
    <xf numFmtId="0" fontId="3" fillId="6" borderId="6" xfId="4" applyFill="1" applyBorder="1" applyAlignment="1">
      <alignment horizontal="left" vertical="center"/>
    </xf>
    <xf numFmtId="0" fontId="25" fillId="5" borderId="1" xfId="12" applyFont="1" applyFill="1" applyBorder="1" applyAlignment="1">
      <alignment horizontal="right" vertical="center"/>
    </xf>
    <xf numFmtId="164" fontId="8" fillId="5" borderId="4" xfId="0" applyNumberFormat="1" applyFont="1" applyFill="1" applyBorder="1" applyAlignment="1">
      <alignment horizontal="center" vertical="center"/>
    </xf>
    <xf numFmtId="164" fontId="8" fillId="5" borderId="2" xfId="0" applyNumberFormat="1" applyFont="1" applyFill="1" applyBorder="1" applyAlignment="1">
      <alignment horizontal="center" vertical="center"/>
    </xf>
    <xf numFmtId="0" fontId="26" fillId="5" borderId="1" xfId="12" applyFont="1" applyFill="1" applyBorder="1" applyAlignment="1">
      <alignment horizontal="right" vertical="center"/>
    </xf>
    <xf numFmtId="0" fontId="27" fillId="5" borderId="1" xfId="12" applyFont="1" applyFill="1" applyBorder="1" applyAlignment="1">
      <alignment horizontal="right" vertical="center"/>
    </xf>
    <xf numFmtId="0" fontId="3" fillId="6" borderId="1" xfId="11" applyFont="1" applyFill="1" applyBorder="1" applyAlignment="1">
      <alignment vertical="center"/>
    </xf>
    <xf numFmtId="0" fontId="4" fillId="6" borderId="4" xfId="4" applyFont="1" applyFill="1" applyBorder="1" applyAlignment="1">
      <alignment horizontal="center" vertical="center"/>
    </xf>
    <xf numFmtId="0" fontId="4" fillId="6" borderId="2" xfId="4" applyFont="1" applyFill="1" applyBorder="1" applyAlignment="1">
      <alignment horizontal="center" vertical="center"/>
    </xf>
    <xf numFmtId="0" fontId="4" fillId="6" borderId="3" xfId="4" applyFont="1" applyFill="1" applyBorder="1" applyAlignment="1">
      <alignment horizontal="center" vertical="center"/>
    </xf>
    <xf numFmtId="0" fontId="4" fillId="6" borderId="1" xfId="4" applyFont="1" applyFill="1" applyBorder="1" applyAlignment="1">
      <alignment horizontal="center" vertical="center"/>
    </xf>
    <xf numFmtId="0" fontId="4" fillId="6" borderId="7" xfId="4" applyFont="1" applyFill="1" applyBorder="1" applyAlignment="1">
      <alignment horizontal="center" vertical="center"/>
    </xf>
    <xf numFmtId="0" fontId="3" fillId="6" borderId="3" xfId="1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0" fontId="4" fillId="6" borderId="3" xfId="11" applyFont="1" applyFill="1" applyBorder="1" applyAlignment="1">
      <alignment horizontal="center" vertical="center"/>
    </xf>
    <xf numFmtId="0" fontId="4" fillId="6" borderId="6" xfId="4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3" fillId="6" borderId="0" xfId="0" applyFont="1" applyFill="1" applyAlignment="1">
      <alignment vertical="center"/>
    </xf>
    <xf numFmtId="0" fontId="14" fillId="6" borderId="2" xfId="0" applyFont="1" applyFill="1" applyBorder="1" applyAlignment="1">
      <alignment horizontal="center" vertical="center"/>
    </xf>
    <xf numFmtId="0" fontId="3" fillId="0" borderId="25" xfId="11" applyFont="1" applyBorder="1" applyAlignment="1">
      <alignment horizontal="left" vertical="center"/>
    </xf>
    <xf numFmtId="0" fontId="3" fillId="0" borderId="0" xfId="11" applyFont="1" applyAlignment="1">
      <alignment horizontal="left" vertical="center"/>
    </xf>
    <xf numFmtId="0" fontId="6" fillId="6" borderId="3" xfId="11" applyFont="1" applyFill="1" applyBorder="1" applyAlignment="1">
      <alignment horizontal="center" vertical="center"/>
    </xf>
    <xf numFmtId="0" fontId="3" fillId="6" borderId="0" xfId="8" applyFont="1" applyFill="1" applyAlignment="1">
      <alignment vertical="center"/>
    </xf>
    <xf numFmtId="0" fontId="14" fillId="6" borderId="4" xfId="0" applyFont="1" applyFill="1" applyBorder="1" applyAlignment="1">
      <alignment horizontal="center" vertical="center"/>
    </xf>
    <xf numFmtId="0" fontId="34" fillId="0" borderId="29" xfId="0" applyFont="1" applyBorder="1" applyAlignment="1">
      <alignment vertical="center"/>
    </xf>
    <xf numFmtId="0" fontId="35" fillId="0" borderId="25" xfId="0" applyFont="1" applyBorder="1" applyAlignment="1">
      <alignment vertical="center" wrapText="1"/>
    </xf>
    <xf numFmtId="0" fontId="34" fillId="0" borderId="25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25" xfId="0" applyFont="1" applyBorder="1" applyAlignment="1">
      <alignment wrapText="1"/>
    </xf>
    <xf numFmtId="0" fontId="6" fillId="6" borderId="1" xfId="0" applyFont="1" applyFill="1" applyBorder="1" applyAlignment="1">
      <alignment horizontal="center" vertical="center"/>
    </xf>
    <xf numFmtId="0" fontId="4" fillId="6" borderId="1" xfId="11" applyFont="1" applyFill="1" applyBorder="1" applyAlignment="1">
      <alignment vertical="center"/>
    </xf>
    <xf numFmtId="0" fontId="3" fillId="6" borderId="3" xfId="12" applyFont="1" applyFill="1" applyBorder="1" applyAlignment="1">
      <alignment vertical="center"/>
    </xf>
    <xf numFmtId="0" fontId="4" fillId="6" borderId="26" xfId="0" applyFont="1" applyFill="1" applyBorder="1" applyAlignment="1">
      <alignment horizontal="center" vertical="center"/>
    </xf>
    <xf numFmtId="0" fontId="37" fillId="6" borderId="5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vertical="center"/>
    </xf>
    <xf numFmtId="0" fontId="4" fillId="6" borderId="8" xfId="0" applyFont="1" applyFill="1" applyBorder="1" applyAlignment="1">
      <alignment horizontal="center" vertical="center"/>
    </xf>
    <xf numFmtId="0" fontId="37" fillId="6" borderId="1" xfId="0" applyFont="1" applyFill="1" applyBorder="1" applyAlignment="1">
      <alignment horizontal="center" vertical="center"/>
    </xf>
    <xf numFmtId="0" fontId="37" fillId="6" borderId="7" xfId="0" applyFont="1" applyFill="1" applyBorder="1" applyAlignment="1">
      <alignment horizontal="center" vertical="center"/>
    </xf>
    <xf numFmtId="0" fontId="37" fillId="6" borderId="3" xfId="12" applyFont="1" applyFill="1" applyBorder="1" applyAlignment="1">
      <alignment horizontal="center" vertical="center"/>
    </xf>
    <xf numFmtId="0" fontId="3" fillId="6" borderId="20" xfId="12" applyFont="1" applyFill="1" applyBorder="1" applyAlignment="1">
      <alignment vertical="center"/>
    </xf>
    <xf numFmtId="0" fontId="14" fillId="6" borderId="5" xfId="0" applyFont="1" applyFill="1" applyBorder="1" applyAlignment="1">
      <alignment horizontal="center" vertical="center"/>
    </xf>
    <xf numFmtId="0" fontId="37" fillId="6" borderId="14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10" xfId="12" applyFont="1" applyFill="1" applyBorder="1" applyAlignment="1">
      <alignment vertical="center"/>
    </xf>
    <xf numFmtId="0" fontId="3" fillId="6" borderId="6" xfId="0" applyFont="1" applyFill="1" applyBorder="1" applyAlignment="1">
      <alignment horizontal="center" vertical="center"/>
    </xf>
    <xf numFmtId="0" fontId="37" fillId="6" borderId="27" xfId="0" applyFont="1" applyFill="1" applyBorder="1" applyAlignment="1">
      <alignment horizontal="center" vertical="center"/>
    </xf>
    <xf numFmtId="0" fontId="14" fillId="6" borderId="28" xfId="0" applyFont="1" applyFill="1" applyBorder="1" applyAlignment="1">
      <alignment horizontal="center" vertical="center"/>
    </xf>
    <xf numFmtId="0" fontId="3" fillId="6" borderId="3" xfId="8" applyFont="1" applyFill="1" applyBorder="1" applyAlignment="1">
      <alignment vertical="center"/>
    </xf>
    <xf numFmtId="0" fontId="6" fillId="6" borderId="3" xfId="0" applyFont="1" applyFill="1" applyBorder="1" applyAlignment="1">
      <alignment horizontal="center" vertical="center"/>
    </xf>
    <xf numFmtId="0" fontId="4" fillId="6" borderId="4" xfId="3" applyFont="1" applyFill="1" applyBorder="1" applyAlignment="1">
      <alignment horizontal="center" vertical="center"/>
    </xf>
    <xf numFmtId="0" fontId="4" fillId="6" borderId="2" xfId="3" applyFont="1" applyFill="1" applyBorder="1" applyAlignment="1">
      <alignment horizontal="center" vertical="center"/>
    </xf>
    <xf numFmtId="0" fontId="4" fillId="6" borderId="3" xfId="3" applyFont="1" applyFill="1" applyBorder="1" applyAlignment="1">
      <alignment horizontal="center" vertical="center"/>
    </xf>
    <xf numFmtId="0" fontId="4" fillId="6" borderId="6" xfId="3" applyFont="1" applyFill="1" applyBorder="1" applyAlignment="1">
      <alignment horizontal="center" vertical="center"/>
    </xf>
    <xf numFmtId="0" fontId="3" fillId="6" borderId="3" xfId="3" applyFill="1" applyBorder="1" applyAlignment="1">
      <alignment vertical="center"/>
    </xf>
    <xf numFmtId="0" fontId="3" fillId="6" borderId="1" xfId="4" applyFill="1" applyBorder="1" applyAlignment="1">
      <alignment horizontal="left" vertical="center"/>
    </xf>
    <xf numFmtId="0" fontId="3" fillId="6" borderId="6" xfId="8" applyFont="1" applyFill="1" applyBorder="1" applyAlignment="1">
      <alignment vertical="center"/>
    </xf>
    <xf numFmtId="0" fontId="3" fillId="6" borderId="3" xfId="11" applyFont="1" applyFill="1" applyBorder="1" applyAlignment="1">
      <alignment horizontal="left" vertical="center"/>
    </xf>
    <xf numFmtId="0" fontId="4" fillId="6" borderId="6" xfId="8" applyFont="1" applyFill="1" applyBorder="1" applyAlignment="1">
      <alignment horizontal="center" vertical="center"/>
    </xf>
    <xf numFmtId="0" fontId="3" fillId="6" borderId="6" xfId="8" applyFont="1" applyFill="1" applyBorder="1" applyAlignment="1">
      <alignment horizontal="left" vertical="center"/>
    </xf>
    <xf numFmtId="0" fontId="4" fillId="6" borderId="3" xfId="11" applyFont="1" applyFill="1" applyBorder="1" applyAlignment="1">
      <alignment horizontal="left" vertical="center"/>
    </xf>
    <xf numFmtId="0" fontId="4" fillId="6" borderId="6" xfId="0" applyFont="1" applyFill="1" applyBorder="1" applyAlignment="1">
      <alignment vertical="center"/>
    </xf>
    <xf numFmtId="0" fontId="4" fillId="6" borderId="3" xfId="0" applyFont="1" applyFill="1" applyBorder="1" applyAlignment="1">
      <alignment horizontal="left" vertical="center"/>
    </xf>
    <xf numFmtId="0" fontId="3" fillId="6" borderId="5" xfId="11" applyFont="1" applyFill="1" applyBorder="1" applyAlignment="1">
      <alignment vertical="center"/>
    </xf>
    <xf numFmtId="0" fontId="4" fillId="6" borderId="3" xfId="8" applyFont="1" applyFill="1" applyBorder="1" applyAlignment="1">
      <alignment vertical="center"/>
    </xf>
    <xf numFmtId="0" fontId="4" fillId="6" borderId="14" xfId="8" applyFont="1" applyFill="1" applyBorder="1" applyAlignment="1">
      <alignment vertical="center"/>
    </xf>
    <xf numFmtId="0" fontId="15" fillId="6" borderId="6" xfId="12" applyFont="1" applyFill="1" applyBorder="1" applyAlignment="1">
      <alignment horizontal="left" vertical="center"/>
    </xf>
    <xf numFmtId="0" fontId="4" fillId="6" borderId="2" xfId="8" applyFont="1" applyFill="1" applyBorder="1" applyAlignment="1">
      <alignment horizontal="center" vertical="center"/>
    </xf>
    <xf numFmtId="0" fontId="4" fillId="6" borderId="1" xfId="8" applyFont="1" applyFill="1" applyBorder="1" applyAlignment="1">
      <alignment horizontal="center" vertical="center"/>
    </xf>
    <xf numFmtId="0" fontId="4" fillId="6" borderId="3" xfId="8" applyFont="1" applyFill="1" applyBorder="1" applyAlignment="1">
      <alignment horizontal="center" vertical="center"/>
    </xf>
    <xf numFmtId="0" fontId="4" fillId="6" borderId="4" xfId="8" applyFont="1" applyFill="1" applyBorder="1" applyAlignment="1">
      <alignment horizontal="center" vertical="center"/>
    </xf>
    <xf numFmtId="0" fontId="4" fillId="6" borderId="14" xfId="8" applyFont="1" applyFill="1" applyBorder="1" applyAlignment="1">
      <alignment horizontal="center" vertical="center"/>
    </xf>
    <xf numFmtId="0" fontId="15" fillId="6" borderId="7" xfId="8" applyFill="1" applyBorder="1" applyAlignment="1">
      <alignment vertical="center"/>
    </xf>
    <xf numFmtId="0" fontId="15" fillId="6" borderId="3" xfId="8" applyFill="1" applyBorder="1" applyAlignment="1">
      <alignment vertical="center"/>
    </xf>
    <xf numFmtId="0" fontId="15" fillId="6" borderId="3" xfId="11" applyFont="1" applyFill="1" applyBorder="1" applyAlignment="1">
      <alignment horizontal="left" vertical="center"/>
    </xf>
    <xf numFmtId="0" fontId="3" fillId="6" borderId="6" xfId="3" applyFill="1" applyBorder="1" applyAlignment="1">
      <alignment horizontal="left" vertical="center"/>
    </xf>
    <xf numFmtId="0" fontId="15" fillId="6" borderId="3" xfId="12" applyFont="1" applyFill="1" applyBorder="1" applyAlignment="1">
      <alignment horizontal="left" vertical="center"/>
    </xf>
    <xf numFmtId="0" fontId="4" fillId="6" borderId="8" xfId="4" applyFont="1" applyFill="1" applyBorder="1" applyAlignment="1">
      <alignment horizontal="center" vertical="center"/>
    </xf>
    <xf numFmtId="0" fontId="4" fillId="6" borderId="14" xfId="4" applyFont="1" applyFill="1" applyBorder="1" applyAlignment="1">
      <alignment horizontal="center" vertical="center"/>
    </xf>
    <xf numFmtId="0" fontId="4" fillId="6" borderId="3" xfId="4" applyFont="1" applyFill="1" applyBorder="1" applyAlignment="1">
      <alignment horizontal="left" vertical="center"/>
    </xf>
    <xf numFmtId="0" fontId="15" fillId="6" borderId="6" xfId="4" applyFont="1" applyFill="1" applyBorder="1" applyAlignment="1">
      <alignment horizontal="left" vertical="center"/>
    </xf>
    <xf numFmtId="0" fontId="15" fillId="6" borderId="7" xfId="12" applyFont="1" applyFill="1" applyBorder="1" applyAlignment="1">
      <alignment horizontal="left" vertical="center"/>
    </xf>
    <xf numFmtId="0" fontId="3" fillId="6" borderId="3" xfId="6" applyFill="1" applyBorder="1" applyAlignment="1">
      <alignment vertical="center"/>
    </xf>
    <xf numFmtId="0" fontId="3" fillId="6" borderId="6" xfId="11" applyFont="1" applyFill="1" applyBorder="1" applyAlignment="1">
      <alignment vertical="center"/>
    </xf>
    <xf numFmtId="0" fontId="4" fillId="6" borderId="8" xfId="8" applyFont="1" applyFill="1" applyBorder="1" applyAlignment="1">
      <alignment horizontal="center" vertical="center"/>
    </xf>
    <xf numFmtId="0" fontId="3" fillId="6" borderId="7" xfId="8" applyFont="1" applyFill="1" applyBorder="1" applyAlignment="1">
      <alignment vertical="center"/>
    </xf>
    <xf numFmtId="0" fontId="3" fillId="6" borderId="20" xfId="11" applyFont="1" applyFill="1" applyBorder="1" applyAlignment="1">
      <alignment vertical="center"/>
    </xf>
    <xf numFmtId="0" fontId="4" fillId="6" borderId="5" xfId="8" applyFont="1" applyFill="1" applyBorder="1" applyAlignment="1">
      <alignment horizontal="center" vertical="center"/>
    </xf>
    <xf numFmtId="0" fontId="3" fillId="6" borderId="4" xfId="8" applyFont="1" applyFill="1" applyBorder="1" applyAlignment="1">
      <alignment vertical="center"/>
    </xf>
    <xf numFmtId="0" fontId="3" fillId="6" borderId="3" xfId="8" applyFont="1" applyFill="1" applyBorder="1" applyAlignment="1">
      <alignment horizontal="left" vertical="center"/>
    </xf>
    <xf numFmtId="0" fontId="15" fillId="6" borderId="3" xfId="8" applyFill="1" applyBorder="1"/>
    <xf numFmtId="0" fontId="3" fillId="6" borderId="3" xfId="11" applyFont="1" applyFill="1" applyBorder="1" applyAlignment="1">
      <alignment vertical="center"/>
    </xf>
    <xf numFmtId="0" fontId="15" fillId="6" borderId="3" xfId="4" applyFont="1" applyFill="1" applyBorder="1" applyAlignment="1">
      <alignment horizontal="left" vertical="center"/>
    </xf>
    <xf numFmtId="0" fontId="3" fillId="6" borderId="7" xfId="4" applyFill="1" applyBorder="1" applyAlignment="1">
      <alignment vertical="center"/>
    </xf>
    <xf numFmtId="0" fontId="4" fillId="6" borderId="7" xfId="8" applyFont="1" applyFill="1" applyBorder="1" applyAlignment="1">
      <alignment horizontal="center" vertical="center"/>
    </xf>
    <xf numFmtId="0" fontId="3" fillId="6" borderId="7" xfId="6" applyFill="1" applyBorder="1" applyAlignment="1">
      <alignment vertical="center"/>
    </xf>
    <xf numFmtId="0" fontId="15" fillId="6" borderId="20" xfId="4" applyFont="1" applyFill="1" applyBorder="1"/>
    <xf numFmtId="0" fontId="15" fillId="6" borderId="3" xfId="4" applyFont="1" applyFill="1" applyBorder="1"/>
    <xf numFmtId="0" fontId="4" fillId="3" borderId="3" xfId="0" applyFont="1" applyFill="1" applyBorder="1" applyAlignment="1">
      <alignment vertical="center"/>
    </xf>
    <xf numFmtId="0" fontId="4" fillId="3" borderId="1" xfId="11" applyFont="1" applyFill="1" applyBorder="1" applyAlignment="1">
      <alignment vertical="center"/>
    </xf>
    <xf numFmtId="0" fontId="3" fillId="6" borderId="0" xfId="3" applyFill="1" applyAlignment="1">
      <alignment vertical="center"/>
    </xf>
    <xf numFmtId="0" fontId="3" fillId="6" borderId="0" xfId="3" applyFill="1"/>
    <xf numFmtId="0" fontId="3" fillId="6" borderId="6" xfId="3" applyFill="1" applyBorder="1" applyAlignment="1">
      <alignment vertical="center"/>
    </xf>
    <xf numFmtId="0" fontId="4" fillId="6" borderId="1" xfId="3" applyFont="1" applyFill="1" applyBorder="1" applyAlignment="1">
      <alignment horizontal="center" vertical="center"/>
    </xf>
    <xf numFmtId="0" fontId="37" fillId="6" borderId="0" xfId="3" applyFont="1" applyFill="1" applyAlignment="1">
      <alignment vertical="center"/>
    </xf>
    <xf numFmtId="0" fontId="37" fillId="6" borderId="0" xfId="3" applyFont="1" applyFill="1"/>
    <xf numFmtId="0" fontId="38" fillId="0" borderId="30" xfId="3" applyFont="1" applyBorder="1" applyAlignment="1">
      <alignment horizontal="left" vertical="center"/>
    </xf>
    <xf numFmtId="0" fontId="6" fillId="0" borderId="31" xfId="0" applyFont="1" applyBorder="1"/>
    <xf numFmtId="0" fontId="6" fillId="0" borderId="32" xfId="0" applyFont="1" applyBorder="1"/>
    <xf numFmtId="0" fontId="9" fillId="0" borderId="21" xfId="4" applyFont="1" applyBorder="1" applyAlignment="1">
      <alignment horizontal="center" vertical="center"/>
    </xf>
    <xf numFmtId="0" fontId="9" fillId="0" borderId="22" xfId="4" applyFont="1" applyBorder="1" applyAlignment="1">
      <alignment horizontal="center" vertical="center"/>
    </xf>
    <xf numFmtId="0" fontId="9" fillId="0" borderId="15" xfId="4" applyFont="1" applyBorder="1" applyAlignment="1">
      <alignment horizontal="center" vertical="center"/>
    </xf>
    <xf numFmtId="0" fontId="9" fillId="0" borderId="20" xfId="4" applyFont="1" applyBorder="1" applyAlignment="1">
      <alignment horizontal="center" vertical="center"/>
    </xf>
    <xf numFmtId="0" fontId="9" fillId="0" borderId="23" xfId="4" applyFont="1" applyBorder="1" applyAlignment="1">
      <alignment horizontal="center"/>
    </xf>
    <xf numFmtId="0" fontId="9" fillId="0" borderId="24" xfId="4" applyFont="1" applyBorder="1" applyAlignment="1">
      <alignment horizontal="center"/>
    </xf>
    <xf numFmtId="0" fontId="9" fillId="3" borderId="15" xfId="4" applyFont="1" applyFill="1" applyBorder="1" applyAlignment="1">
      <alignment horizontal="center" vertical="center"/>
    </xf>
    <xf numFmtId="0" fontId="9" fillId="3" borderId="20" xfId="4" applyFont="1" applyFill="1" applyBorder="1" applyAlignment="1">
      <alignment horizontal="center" vertical="center"/>
    </xf>
    <xf numFmtId="164" fontId="8" fillId="5" borderId="7" xfId="4" applyNumberFormat="1" applyFont="1" applyFill="1" applyBorder="1" applyAlignment="1">
      <alignment horizontal="center" vertical="center"/>
    </xf>
    <xf numFmtId="0" fontId="8" fillId="5" borderId="1" xfId="4" applyFont="1" applyFill="1" applyBorder="1" applyAlignment="1">
      <alignment horizontal="center" vertical="center"/>
    </xf>
    <xf numFmtId="0" fontId="8" fillId="5" borderId="6" xfId="4" applyFont="1" applyFill="1" applyBorder="1" applyAlignment="1">
      <alignment horizontal="center" vertical="center"/>
    </xf>
    <xf numFmtId="0" fontId="9" fillId="0" borderId="18" xfId="4" applyFont="1" applyBorder="1" applyAlignment="1">
      <alignment horizontal="center" vertical="center"/>
    </xf>
    <xf numFmtId="0" fontId="9" fillId="0" borderId="19" xfId="4" applyFont="1" applyBorder="1" applyAlignment="1">
      <alignment horizontal="center" vertical="center"/>
    </xf>
    <xf numFmtId="0" fontId="9" fillId="0" borderId="17" xfId="4" applyFont="1" applyBorder="1" applyAlignment="1">
      <alignment horizontal="center" vertical="center"/>
    </xf>
    <xf numFmtId="0" fontId="9" fillId="0" borderId="11" xfId="4" applyFont="1" applyBorder="1" applyAlignment="1">
      <alignment horizontal="center" vertical="center"/>
    </xf>
    <xf numFmtId="0" fontId="9" fillId="0" borderId="10" xfId="4" applyFont="1" applyBorder="1" applyAlignment="1">
      <alignment horizontal="center" vertical="center"/>
    </xf>
    <xf numFmtId="0" fontId="9" fillId="0" borderId="12" xfId="4" applyFont="1" applyBorder="1" applyAlignment="1">
      <alignment horizontal="center" vertical="center"/>
    </xf>
    <xf numFmtId="164" fontId="28" fillId="4" borderId="7" xfId="3" applyNumberFormat="1" applyFont="1" applyFill="1" applyBorder="1" applyAlignment="1">
      <alignment horizontal="center" vertical="center"/>
    </xf>
    <xf numFmtId="164" fontId="28" fillId="4" borderId="1" xfId="3" applyNumberFormat="1" applyFont="1" applyFill="1" applyBorder="1" applyAlignment="1">
      <alignment horizontal="center" vertical="center"/>
    </xf>
    <xf numFmtId="164" fontId="28" fillId="4" borderId="6" xfId="3" applyNumberFormat="1" applyFont="1" applyFill="1" applyBorder="1" applyAlignment="1">
      <alignment horizontal="center" vertical="center"/>
    </xf>
    <xf numFmtId="0" fontId="9" fillId="3" borderId="18" xfId="4" applyFont="1" applyFill="1" applyBorder="1" applyAlignment="1">
      <alignment horizontal="center" vertical="center"/>
    </xf>
    <xf numFmtId="0" fontId="9" fillId="3" borderId="11" xfId="4" applyFont="1" applyFill="1" applyBorder="1" applyAlignment="1">
      <alignment horizontal="center" vertical="center"/>
    </xf>
    <xf numFmtId="164" fontId="12" fillId="5" borderId="7" xfId="4" applyNumberFormat="1" applyFont="1" applyFill="1" applyBorder="1" applyAlignment="1">
      <alignment horizontal="center" vertical="center"/>
    </xf>
    <xf numFmtId="164" fontId="12" fillId="5" borderId="1" xfId="4" applyNumberFormat="1" applyFont="1" applyFill="1" applyBorder="1" applyAlignment="1">
      <alignment horizontal="center" vertical="center"/>
    </xf>
    <xf numFmtId="164" fontId="12" fillId="5" borderId="6" xfId="4" applyNumberFormat="1" applyFont="1" applyFill="1" applyBorder="1" applyAlignment="1">
      <alignment horizontal="center" vertical="center"/>
    </xf>
    <xf numFmtId="0" fontId="4" fillId="3" borderId="7" xfId="3" applyFont="1" applyFill="1" applyBorder="1" applyAlignment="1">
      <alignment horizontal="center" vertical="center"/>
    </xf>
    <xf numFmtId="0" fontId="4" fillId="3" borderId="1" xfId="3" applyFont="1" applyFill="1" applyBorder="1" applyAlignment="1">
      <alignment horizontal="center" vertical="center"/>
    </xf>
    <xf numFmtId="0" fontId="4" fillId="3" borderId="6" xfId="3" applyFont="1" applyFill="1" applyBorder="1" applyAlignment="1">
      <alignment horizontal="center" vertical="center"/>
    </xf>
    <xf numFmtId="164" fontId="24" fillId="5" borderId="7" xfId="3" applyNumberFormat="1" applyFont="1" applyFill="1" applyBorder="1" applyAlignment="1">
      <alignment horizontal="center" vertical="center"/>
    </xf>
    <xf numFmtId="0" fontId="24" fillId="5" borderId="1" xfId="3" applyFont="1" applyFill="1" applyBorder="1" applyAlignment="1">
      <alignment horizontal="center" vertical="center"/>
    </xf>
    <xf numFmtId="0" fontId="24" fillId="5" borderId="6" xfId="3" applyFont="1" applyFill="1" applyBorder="1" applyAlignment="1">
      <alignment horizontal="center" vertical="center"/>
    </xf>
    <xf numFmtId="0" fontId="28" fillId="5" borderId="7" xfId="3" applyFont="1" applyFill="1" applyBorder="1" applyAlignment="1">
      <alignment horizontal="center" vertical="center"/>
    </xf>
    <xf numFmtId="0" fontId="28" fillId="5" borderId="1" xfId="3" applyFont="1" applyFill="1" applyBorder="1" applyAlignment="1">
      <alignment horizontal="center" vertical="center"/>
    </xf>
    <xf numFmtId="0" fontId="28" fillId="5" borderId="6" xfId="3" applyFont="1" applyFill="1" applyBorder="1" applyAlignment="1">
      <alignment horizontal="center" vertical="center"/>
    </xf>
    <xf numFmtId="0" fontId="4" fillId="3" borderId="7" xfId="12" applyFont="1" applyFill="1" applyBorder="1" applyAlignment="1">
      <alignment horizontal="center" vertical="center"/>
    </xf>
    <xf numFmtId="0" fontId="4" fillId="3" borderId="1" xfId="12" applyFont="1" applyFill="1" applyBorder="1" applyAlignment="1">
      <alignment horizontal="center" vertical="center"/>
    </xf>
    <xf numFmtId="0" fontId="4" fillId="3" borderId="6" xfId="12" applyFont="1" applyFill="1" applyBorder="1" applyAlignment="1">
      <alignment horizontal="center" vertical="center"/>
    </xf>
    <xf numFmtId="0" fontId="26" fillId="5" borderId="7" xfId="12" applyFont="1" applyFill="1" applyBorder="1" applyAlignment="1">
      <alignment horizontal="right" vertical="center"/>
    </xf>
    <xf numFmtId="0" fontId="26" fillId="5" borderId="6" xfId="12" applyFont="1" applyFill="1" applyBorder="1" applyAlignment="1">
      <alignment horizontal="right" vertical="center"/>
    </xf>
    <xf numFmtId="164" fontId="26" fillId="5" borderId="7" xfId="3" applyNumberFormat="1" applyFont="1" applyFill="1" applyBorder="1" applyAlignment="1">
      <alignment horizontal="center" vertical="center"/>
    </xf>
    <xf numFmtId="164" fontId="26" fillId="5" borderId="1" xfId="3" applyNumberFormat="1" applyFont="1" applyFill="1" applyBorder="1" applyAlignment="1">
      <alignment horizontal="center" vertical="center"/>
    </xf>
    <xf numFmtId="164" fontId="26" fillId="5" borderId="6" xfId="3" applyNumberFormat="1" applyFont="1" applyFill="1" applyBorder="1" applyAlignment="1">
      <alignment horizontal="center" vertical="center"/>
    </xf>
    <xf numFmtId="0" fontId="27" fillId="5" borderId="7" xfId="12" applyFont="1" applyFill="1" applyBorder="1" applyAlignment="1">
      <alignment horizontal="right" vertical="center"/>
    </xf>
    <xf numFmtId="0" fontId="27" fillId="5" borderId="6" xfId="12" applyFont="1" applyFill="1" applyBorder="1" applyAlignment="1">
      <alignment horizontal="right" vertical="center"/>
    </xf>
    <xf numFmtId="164" fontId="27" fillId="5" borderId="7" xfId="3" applyNumberFormat="1" applyFont="1" applyFill="1" applyBorder="1" applyAlignment="1">
      <alignment horizontal="center" vertical="center"/>
    </xf>
    <xf numFmtId="164" fontId="27" fillId="5" borderId="1" xfId="3" applyNumberFormat="1" applyFont="1" applyFill="1" applyBorder="1" applyAlignment="1">
      <alignment horizontal="center" vertical="center"/>
    </xf>
    <xf numFmtId="164" fontId="27" fillId="5" borderId="6" xfId="3" applyNumberFormat="1" applyFont="1" applyFill="1" applyBorder="1" applyAlignment="1">
      <alignment horizontal="center" vertical="center"/>
    </xf>
    <xf numFmtId="164" fontId="8" fillId="5" borderId="7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164" fontId="28" fillId="4" borderId="7" xfId="0" applyNumberFormat="1" applyFont="1" applyFill="1" applyBorder="1" applyAlignment="1">
      <alignment horizontal="center" vertical="center"/>
    </xf>
    <xf numFmtId="164" fontId="28" fillId="4" borderId="1" xfId="0" applyNumberFormat="1" applyFont="1" applyFill="1" applyBorder="1" applyAlignment="1">
      <alignment horizontal="center" vertical="center"/>
    </xf>
    <xf numFmtId="164" fontId="28" fillId="4" borderId="6" xfId="0" applyNumberFormat="1" applyFont="1" applyFill="1" applyBorder="1" applyAlignment="1">
      <alignment horizontal="center" vertical="center"/>
    </xf>
    <xf numFmtId="164" fontId="12" fillId="5" borderId="7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164" fontId="28" fillId="5" borderId="7" xfId="3" applyNumberFormat="1" applyFont="1" applyFill="1" applyBorder="1" applyAlignment="1">
      <alignment horizontal="center" vertical="center"/>
    </xf>
    <xf numFmtId="164" fontId="12" fillId="5" borderId="7" xfId="3" applyNumberFormat="1" applyFont="1" applyFill="1" applyBorder="1" applyAlignment="1">
      <alignment horizontal="center" vertical="center"/>
    </xf>
    <xf numFmtId="0" fontId="12" fillId="5" borderId="1" xfId="3" applyFont="1" applyFill="1" applyBorder="1" applyAlignment="1">
      <alignment horizontal="center" vertical="center"/>
    </xf>
    <xf numFmtId="0" fontId="12" fillId="5" borderId="6" xfId="3" applyFont="1" applyFill="1" applyBorder="1" applyAlignment="1">
      <alignment horizontal="center" vertical="center"/>
    </xf>
    <xf numFmtId="0" fontId="4" fillId="3" borderId="11" xfId="3" applyFont="1" applyFill="1" applyBorder="1" applyAlignment="1">
      <alignment horizontal="center" vertical="center"/>
    </xf>
    <xf numFmtId="0" fontId="4" fillId="3" borderId="10" xfId="3" applyFont="1" applyFill="1" applyBorder="1" applyAlignment="1">
      <alignment horizontal="center" vertical="center"/>
    </xf>
    <xf numFmtId="0" fontId="4" fillId="3" borderId="12" xfId="3" applyFont="1" applyFill="1" applyBorder="1" applyAlignment="1">
      <alignment horizontal="center" vertical="center"/>
    </xf>
    <xf numFmtId="0" fontId="25" fillId="5" borderId="7" xfId="12" applyFont="1" applyFill="1" applyBorder="1" applyAlignment="1">
      <alignment horizontal="right" vertical="center"/>
    </xf>
    <xf numFmtId="0" fontId="25" fillId="5" borderId="6" xfId="12" applyFont="1" applyFill="1" applyBorder="1" applyAlignment="1">
      <alignment horizontal="right" vertical="center"/>
    </xf>
    <xf numFmtId="164" fontId="25" fillId="5" borderId="7" xfId="3" applyNumberFormat="1" applyFont="1" applyFill="1" applyBorder="1" applyAlignment="1">
      <alignment horizontal="center" vertical="center"/>
    </xf>
    <xf numFmtId="164" fontId="25" fillId="5" borderId="1" xfId="3" applyNumberFormat="1" applyFont="1" applyFill="1" applyBorder="1" applyAlignment="1">
      <alignment horizontal="center" vertical="center"/>
    </xf>
    <xf numFmtId="164" fontId="25" fillId="5" borderId="6" xfId="3" applyNumberFormat="1" applyFont="1" applyFill="1" applyBorder="1" applyAlignment="1">
      <alignment horizontal="center" vertical="center"/>
    </xf>
    <xf numFmtId="164" fontId="8" fillId="5" borderId="7" xfId="3" applyNumberFormat="1" applyFont="1" applyFill="1" applyBorder="1" applyAlignment="1">
      <alignment horizontal="center" vertical="center"/>
    </xf>
    <xf numFmtId="0" fontId="8" fillId="5" borderId="1" xfId="3" applyFont="1" applyFill="1" applyBorder="1" applyAlignment="1">
      <alignment horizontal="center" vertical="center"/>
    </xf>
    <xf numFmtId="0" fontId="8" fillId="5" borderId="6" xfId="3" applyFont="1" applyFill="1" applyBorder="1" applyAlignment="1">
      <alignment horizontal="center" vertical="center"/>
    </xf>
    <xf numFmtId="164" fontId="28" fillId="5" borderId="7" xfId="0" applyNumberFormat="1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8" fillId="5" borderId="6" xfId="0" applyFont="1" applyFill="1" applyBorder="1" applyAlignment="1">
      <alignment horizontal="center" vertical="center"/>
    </xf>
    <xf numFmtId="164" fontId="32" fillId="5" borderId="7" xfId="0" applyNumberFormat="1" applyFont="1" applyFill="1" applyBorder="1" applyAlignment="1">
      <alignment horizontal="center" vertical="center"/>
    </xf>
    <xf numFmtId="164" fontId="32" fillId="5" borderId="1" xfId="0" applyNumberFormat="1" applyFont="1" applyFill="1" applyBorder="1" applyAlignment="1">
      <alignment horizontal="center" vertical="center"/>
    </xf>
    <xf numFmtId="164" fontId="32" fillId="5" borderId="6" xfId="0" applyNumberFormat="1" applyFont="1" applyFill="1" applyBorder="1" applyAlignment="1">
      <alignment horizontal="center" vertical="center"/>
    </xf>
    <xf numFmtId="164" fontId="24" fillId="5" borderId="7" xfId="0" applyNumberFormat="1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6" xfId="0" applyFont="1" applyFill="1" applyBorder="1" applyAlignment="1">
      <alignment horizontal="center" vertical="center"/>
    </xf>
    <xf numFmtId="164" fontId="10" fillId="5" borderId="7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center" vertical="center"/>
    </xf>
    <xf numFmtId="0" fontId="3" fillId="0" borderId="30" xfId="0" applyFont="1" applyBorder="1" applyAlignment="1">
      <alignment horizontal="left" wrapText="1"/>
    </xf>
    <xf numFmtId="0" fontId="3" fillId="0" borderId="31" xfId="0" applyFont="1" applyBorder="1" applyAlignment="1">
      <alignment horizontal="left" wrapText="1"/>
    </xf>
    <xf numFmtId="0" fontId="3" fillId="0" borderId="32" xfId="0" applyFont="1" applyBorder="1" applyAlignment="1">
      <alignment horizontal="left" wrapText="1"/>
    </xf>
    <xf numFmtId="0" fontId="39" fillId="0" borderId="0" xfId="2" applyFont="1" applyBorder="1" applyAlignment="1">
      <alignment horizontal="left" vertical="center"/>
    </xf>
  </cellXfs>
  <cellStyles count="13">
    <cellStyle name="Excel Built-in Excel Built-in Excel Built-in Normál_Közös" xfId="1" xr:uid="{00000000-0005-0000-0000-000000000000}"/>
    <cellStyle name="Magyarázó szöveg" xfId="2" builtinId="53"/>
    <cellStyle name="Normál" xfId="0" builtinId="0"/>
    <cellStyle name="Normál 2" xfId="3" xr:uid="{00000000-0005-0000-0000-000003000000}"/>
    <cellStyle name="Normál 2 2" xfId="4" xr:uid="{00000000-0005-0000-0000-000004000000}"/>
    <cellStyle name="Normál 3" xfId="5" xr:uid="{00000000-0005-0000-0000-000005000000}"/>
    <cellStyle name="Normál 3 2" xfId="6" xr:uid="{00000000-0005-0000-0000-000006000000}"/>
    <cellStyle name="Normál 3 2 2" xfId="7" xr:uid="{00000000-0005-0000-0000-000007000000}"/>
    <cellStyle name="Normál 4" xfId="8" xr:uid="{00000000-0005-0000-0000-000008000000}"/>
    <cellStyle name="Normál 4 2" xfId="9" xr:uid="{00000000-0005-0000-0000-000009000000}"/>
    <cellStyle name="Normál 6" xfId="10" xr:uid="{00000000-0005-0000-0000-00000A000000}"/>
    <cellStyle name="Normál_Közös" xfId="11" xr:uid="{00000000-0005-0000-0000-00000B000000}"/>
    <cellStyle name="Normál_Közös 2" xfId="12" xr:uid="{00000000-0005-0000-0000-00000C000000}"/>
  </cellStyles>
  <dxfs count="0"/>
  <tableStyles count="0" defaultTableStyle="TableStyleMedium9" defaultPivotStyle="PivotStyleLight16"/>
  <colors>
    <mruColors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566F5-7194-4C5A-8B3B-00EDAD1B704C}">
  <dimension ref="A1:S185"/>
  <sheetViews>
    <sheetView tabSelected="1" zoomScaleNormal="100" workbookViewId="0">
      <selection activeCell="N37" sqref="N37"/>
    </sheetView>
  </sheetViews>
  <sheetFormatPr defaultColWidth="10.7109375" defaultRowHeight="12.75" x14ac:dyDescent="0.2"/>
  <cols>
    <col min="1" max="1" width="15.7109375" style="202" customWidth="1"/>
    <col min="2" max="2" width="56.7109375" style="21" customWidth="1"/>
    <col min="3" max="9" width="4.28515625" style="202" customWidth="1"/>
    <col min="10" max="10" width="4.7109375" style="202" customWidth="1"/>
    <col min="11" max="11" width="6.85546875" style="21" customWidth="1"/>
    <col min="12" max="12" width="4.85546875" style="202" customWidth="1"/>
    <col min="13" max="13" width="15.5703125" style="202" customWidth="1"/>
    <col min="14" max="14" width="22.28515625" style="202" customWidth="1"/>
    <col min="15" max="15" width="22.7109375" style="157" customWidth="1"/>
    <col min="16" max="16" width="65" style="21" customWidth="1"/>
    <col min="17" max="16384" width="10.7109375" style="21"/>
  </cols>
  <sheetData>
    <row r="1" spans="1:19" ht="23.25" customHeight="1" x14ac:dyDescent="0.2">
      <c r="A1" s="58" t="s">
        <v>336</v>
      </c>
      <c r="B1" s="58"/>
      <c r="C1" s="154"/>
      <c r="D1" s="155"/>
      <c r="E1" s="155"/>
      <c r="F1" s="155"/>
      <c r="G1" s="155"/>
      <c r="H1" s="155"/>
      <c r="I1" s="155"/>
      <c r="J1" s="155"/>
      <c r="K1" s="156"/>
      <c r="L1" s="156"/>
      <c r="M1" s="156"/>
      <c r="N1" s="155"/>
    </row>
    <row r="2" spans="1:19" ht="23.25" customHeight="1" thickBot="1" x14ac:dyDescent="0.25">
      <c r="A2" s="423" t="s">
        <v>217</v>
      </c>
      <c r="B2" s="58"/>
      <c r="C2" s="154"/>
      <c r="D2" s="155"/>
      <c r="E2" s="155"/>
      <c r="F2" s="155"/>
      <c r="G2" s="155"/>
      <c r="H2" s="155"/>
      <c r="I2" s="155"/>
      <c r="J2" s="155"/>
      <c r="K2" s="156"/>
      <c r="L2" s="156"/>
      <c r="M2" s="156"/>
      <c r="N2" s="155"/>
    </row>
    <row r="3" spans="1:19" ht="18" customHeight="1" thickTop="1" x14ac:dyDescent="0.25">
      <c r="A3" s="335" t="s">
        <v>3</v>
      </c>
      <c r="B3" s="337" t="s">
        <v>2</v>
      </c>
      <c r="C3" s="339" t="s">
        <v>26</v>
      </c>
      <c r="D3" s="340"/>
      <c r="E3" s="340"/>
      <c r="F3" s="340"/>
      <c r="G3" s="339" t="s">
        <v>27</v>
      </c>
      <c r="H3" s="340"/>
      <c r="I3" s="340"/>
      <c r="J3" s="341" t="s">
        <v>28</v>
      </c>
      <c r="K3" s="355" t="s">
        <v>29</v>
      </c>
      <c r="L3" s="346" t="s">
        <v>321</v>
      </c>
      <c r="M3" s="347"/>
      <c r="N3" s="348"/>
      <c r="O3" s="337" t="s">
        <v>4</v>
      </c>
      <c r="P3" s="158"/>
    </row>
    <row r="4" spans="1:19" ht="12.75" customHeight="1" x14ac:dyDescent="0.2">
      <c r="A4" s="336"/>
      <c r="B4" s="338"/>
      <c r="C4" s="22">
        <v>1</v>
      </c>
      <c r="D4" s="23">
        <v>2</v>
      </c>
      <c r="E4" s="23">
        <v>3</v>
      </c>
      <c r="F4" s="23">
        <v>4</v>
      </c>
      <c r="G4" s="22" t="s">
        <v>0</v>
      </c>
      <c r="H4" s="23" t="s">
        <v>1</v>
      </c>
      <c r="I4" s="23" t="s">
        <v>7</v>
      </c>
      <c r="J4" s="342"/>
      <c r="K4" s="356"/>
      <c r="L4" s="349"/>
      <c r="M4" s="350"/>
      <c r="N4" s="351"/>
      <c r="O4" s="338"/>
      <c r="P4" s="159"/>
    </row>
    <row r="5" spans="1:19" x14ac:dyDescent="0.2">
      <c r="A5" s="160" t="s">
        <v>309</v>
      </c>
      <c r="B5" s="161"/>
      <c r="C5" s="36"/>
      <c r="D5" s="62"/>
      <c r="E5" s="62"/>
      <c r="F5" s="62"/>
      <c r="G5" s="36"/>
      <c r="H5" s="62"/>
      <c r="I5" s="62"/>
      <c r="J5" s="62"/>
      <c r="K5" s="37"/>
      <c r="L5" s="62"/>
      <c r="M5" s="70"/>
      <c r="N5" s="70"/>
      <c r="O5" s="37"/>
      <c r="P5" s="135"/>
      <c r="Q5" s="24"/>
      <c r="R5" s="24"/>
      <c r="S5" s="24"/>
    </row>
    <row r="6" spans="1:19" x14ac:dyDescent="0.2">
      <c r="A6" s="160" t="s">
        <v>310</v>
      </c>
      <c r="B6" s="161"/>
      <c r="C6" s="36"/>
      <c r="D6" s="62"/>
      <c r="E6" s="62"/>
      <c r="F6" s="62"/>
      <c r="G6" s="36"/>
      <c r="H6" s="62"/>
      <c r="I6" s="62"/>
      <c r="J6" s="62"/>
      <c r="K6" s="37"/>
      <c r="L6" s="62"/>
      <c r="M6" s="70"/>
      <c r="N6" s="70"/>
      <c r="O6" s="37"/>
      <c r="P6" s="135"/>
      <c r="Q6" s="24"/>
      <c r="R6" s="24"/>
      <c r="S6" s="24"/>
    </row>
    <row r="7" spans="1:19" x14ac:dyDescent="0.2">
      <c r="A7" s="25" t="s">
        <v>298</v>
      </c>
      <c r="B7" s="114" t="s">
        <v>122</v>
      </c>
      <c r="C7" s="32" t="s">
        <v>30</v>
      </c>
      <c r="D7" s="31"/>
      <c r="E7" s="31"/>
      <c r="F7" s="31"/>
      <c r="G7" s="32">
        <v>1</v>
      </c>
      <c r="H7" s="31"/>
      <c r="I7" s="132">
        <v>2</v>
      </c>
      <c r="J7" s="131">
        <v>4</v>
      </c>
      <c r="K7" s="120" t="s">
        <v>104</v>
      </c>
      <c r="L7" s="121"/>
      <c r="M7" s="33"/>
      <c r="N7" s="162"/>
      <c r="O7" s="117" t="s">
        <v>78</v>
      </c>
      <c r="P7" s="25" t="s">
        <v>242</v>
      </c>
      <c r="Q7" s="24"/>
      <c r="R7" s="24"/>
      <c r="S7" s="24"/>
    </row>
    <row r="8" spans="1:19" x14ac:dyDescent="0.2">
      <c r="A8" s="25" t="s">
        <v>69</v>
      </c>
      <c r="B8" s="114" t="s">
        <v>70</v>
      </c>
      <c r="C8" s="32" t="s">
        <v>30</v>
      </c>
      <c r="D8" s="31"/>
      <c r="E8" s="31"/>
      <c r="F8" s="31"/>
      <c r="G8" s="32"/>
      <c r="H8" s="31">
        <v>2</v>
      </c>
      <c r="I8" s="31"/>
      <c r="J8" s="29">
        <v>3</v>
      </c>
      <c r="K8" s="120" t="s">
        <v>104</v>
      </c>
      <c r="L8" s="121"/>
      <c r="M8" s="33"/>
      <c r="N8" s="162"/>
      <c r="O8" s="117" t="s">
        <v>93</v>
      </c>
      <c r="P8" s="136" t="s">
        <v>178</v>
      </c>
    </row>
    <row r="9" spans="1:19" x14ac:dyDescent="0.2">
      <c r="A9" s="153"/>
      <c r="B9" s="163" t="s">
        <v>31</v>
      </c>
      <c r="C9" s="164">
        <f>SUMIF(C7:C8,"=x",$G7:$G8)+SUMIF(C7:C8,"=x",$H7:$H8)+SUMIF(C7:C8,"=x",$I7:$I8)</f>
        <v>5</v>
      </c>
      <c r="D9" s="165">
        <f>SUMIF(D7:D8,"=x",$G7:$G8)+SUMIF(D7:D8,"=x",$H7:$H8)+SUMIF(D7:D8,"=x",$I7:$I8)</f>
        <v>0</v>
      </c>
      <c r="E9" s="165">
        <f>SUMIF(E7:E8,"=x",$G7:$G8)+SUMIF(E7:E8,"=x",$H7:$H8)+SUMIF(E7:E8,"=x",$I7:$I8)</f>
        <v>0</v>
      </c>
      <c r="F9" s="164">
        <f>SUMIF(F7:F8,"=x",$G7:$G8)+SUMIF(F7:F8,"=x",$H7:$H8)+SUMIF(F7:F8,"=x",$I7:$I8)</f>
        <v>0</v>
      </c>
      <c r="G9" s="343">
        <f>SUM(C9:F9)</f>
        <v>5</v>
      </c>
      <c r="H9" s="344"/>
      <c r="I9" s="344"/>
      <c r="J9" s="344"/>
      <c r="K9" s="345"/>
      <c r="L9" s="140"/>
      <c r="M9" s="43"/>
      <c r="N9" s="45"/>
      <c r="O9" s="44"/>
      <c r="P9" s="166"/>
    </row>
    <row r="10" spans="1:19" x14ac:dyDescent="0.2">
      <c r="A10" s="151"/>
      <c r="B10" s="151" t="s">
        <v>32</v>
      </c>
      <c r="C10" s="167">
        <f>SUMIF(C7:C8,"=x",$J7:$J8)</f>
        <v>7</v>
      </c>
      <c r="D10" s="168">
        <f>SUMIF(D7:D8,"=x",$J7:$J8)</f>
        <v>0</v>
      </c>
      <c r="E10" s="168">
        <f>SUMIF(E7:E8,"=x",$J7:$J8)</f>
        <v>0</v>
      </c>
      <c r="F10" s="169">
        <f>SUMIF(F7:F8,"=x",$J7:$J8)</f>
        <v>0</v>
      </c>
      <c r="G10" s="352">
        <f>SUM(C10:F10)</f>
        <v>7</v>
      </c>
      <c r="H10" s="353"/>
      <c r="I10" s="353"/>
      <c r="J10" s="353"/>
      <c r="K10" s="354"/>
      <c r="L10" s="42"/>
      <c r="M10" s="43"/>
      <c r="N10" s="45"/>
      <c r="O10" s="44"/>
      <c r="P10" s="166"/>
    </row>
    <row r="11" spans="1:19" x14ac:dyDescent="0.2">
      <c r="A11" s="152"/>
      <c r="B11" s="152" t="s">
        <v>33</v>
      </c>
      <c r="C11" s="171">
        <f t="array" ref="C11">SUMPRODUCT(--(C7:C8="x"),--($K7:$K8="K(5)"))</f>
        <v>0</v>
      </c>
      <c r="D11" s="172">
        <f t="array" ref="D11">SUMPRODUCT(--(D7:D8="x"),--($K7:$K8="K(5)"))</f>
        <v>0</v>
      </c>
      <c r="E11" s="172">
        <f t="array" ref="E11">SUMPRODUCT(--(E7:E8="x"),--($K7:$K8="K(5)"))</f>
        <v>0</v>
      </c>
      <c r="F11" s="173">
        <f t="array" ref="F11">SUMPRODUCT(--(F7:F8="x"),--($K7:$K8="K(5)"))</f>
        <v>0</v>
      </c>
      <c r="G11" s="343">
        <f>SUM(C11:F11)</f>
        <v>0</v>
      </c>
      <c r="H11" s="344"/>
      <c r="I11" s="344"/>
      <c r="J11" s="344"/>
      <c r="K11" s="345"/>
      <c r="L11" s="141"/>
      <c r="M11" s="43"/>
      <c r="N11" s="45"/>
      <c r="O11" s="44"/>
      <c r="P11" s="166"/>
    </row>
    <row r="12" spans="1:19" x14ac:dyDescent="0.2">
      <c r="A12" s="160" t="s">
        <v>311</v>
      </c>
      <c r="B12" s="161"/>
      <c r="C12" s="36"/>
      <c r="D12" s="62"/>
      <c r="E12" s="62"/>
      <c r="F12" s="62"/>
      <c r="G12" s="36"/>
      <c r="H12" s="62"/>
      <c r="I12" s="62"/>
      <c r="J12" s="62"/>
      <c r="K12" s="37"/>
      <c r="L12" s="62"/>
      <c r="M12" s="36"/>
      <c r="N12" s="62"/>
      <c r="O12" s="37"/>
      <c r="P12" s="135"/>
      <c r="Q12" s="24"/>
      <c r="R12" s="24"/>
      <c r="S12" s="24"/>
    </row>
    <row r="13" spans="1:19" x14ac:dyDescent="0.2">
      <c r="A13" s="25" t="s">
        <v>35</v>
      </c>
      <c r="B13" s="114" t="s">
        <v>36</v>
      </c>
      <c r="C13" s="118"/>
      <c r="D13" s="119" t="s">
        <v>172</v>
      </c>
      <c r="E13" s="119"/>
      <c r="F13" s="119"/>
      <c r="G13" s="118"/>
      <c r="H13" s="119">
        <v>2</v>
      </c>
      <c r="I13" s="119"/>
      <c r="J13" s="120">
        <v>3</v>
      </c>
      <c r="K13" s="120" t="s">
        <v>104</v>
      </c>
      <c r="L13" s="121"/>
      <c r="M13" s="121"/>
      <c r="N13" s="174"/>
      <c r="O13" s="122" t="s">
        <v>123</v>
      </c>
      <c r="P13" s="136" t="s">
        <v>179</v>
      </c>
    </row>
    <row r="14" spans="1:19" x14ac:dyDescent="0.2">
      <c r="A14" s="116" t="s">
        <v>243</v>
      </c>
      <c r="B14" s="114" t="s">
        <v>124</v>
      </c>
      <c r="C14" s="123"/>
      <c r="D14" s="115" t="s">
        <v>172</v>
      </c>
      <c r="E14" s="115"/>
      <c r="F14" s="115"/>
      <c r="G14" s="123"/>
      <c r="H14" s="115">
        <v>2</v>
      </c>
      <c r="I14" s="115"/>
      <c r="J14" s="111">
        <v>3</v>
      </c>
      <c r="K14" s="120" t="s">
        <v>104</v>
      </c>
      <c r="L14" s="121"/>
      <c r="M14" s="124"/>
      <c r="N14" s="175"/>
      <c r="O14" s="125" t="s">
        <v>125</v>
      </c>
      <c r="P14" s="116" t="s">
        <v>244</v>
      </c>
      <c r="Q14" s="26"/>
      <c r="R14" s="26"/>
      <c r="S14" s="26"/>
    </row>
    <row r="15" spans="1:19" x14ac:dyDescent="0.2">
      <c r="A15" s="153"/>
      <c r="B15" s="153" t="s">
        <v>31</v>
      </c>
      <c r="C15" s="176">
        <f>SUMIF(C13:C14,"=x",$G13:$G14)+SUMIF(C13:C14,"=x",$H13:$H14)+SUMIF(C13:C14,"=x",$I13:$I14)</f>
        <v>0</v>
      </c>
      <c r="D15" s="164">
        <f>SUMIF(D13:D14,"=x",$G13:$G14)+SUMIF(D13:D14,"=x",$H13:$H14)+SUMIF(D13:D14,"=x",$I13:$I14)</f>
        <v>0</v>
      </c>
      <c r="E15" s="164">
        <f>SUMIF(E13:E14,"=x",$G13:$G14)+SUMIF(E13:E14,"=x",$H13:$H14)+SUMIF(E13:E14,"=x",$I13:$I14)</f>
        <v>0</v>
      </c>
      <c r="F15" s="164">
        <f>SUMIF(F13:F14,"=x",$G13:$G14)+SUMIF(F13:F14,"=x",$H13:$H14)+SUMIF(F13:F14,"=x",$I13:$I14)</f>
        <v>0</v>
      </c>
      <c r="G15" s="343"/>
      <c r="H15" s="344"/>
      <c r="I15" s="344"/>
      <c r="J15" s="344"/>
      <c r="K15" s="345"/>
      <c r="L15" s="140"/>
      <c r="M15" s="43"/>
      <c r="N15" s="45"/>
      <c r="O15" s="44"/>
      <c r="P15" s="166"/>
    </row>
    <row r="16" spans="1:19" x14ac:dyDescent="0.2">
      <c r="A16" s="151"/>
      <c r="B16" s="151" t="s">
        <v>155</v>
      </c>
      <c r="C16" s="47"/>
      <c r="D16" s="48">
        <v>3</v>
      </c>
      <c r="E16" s="48">
        <v>0</v>
      </c>
      <c r="F16" s="48">
        <v>0</v>
      </c>
      <c r="G16" s="352">
        <f>SUM(C16:F16)</f>
        <v>3</v>
      </c>
      <c r="H16" s="353"/>
      <c r="I16" s="353"/>
      <c r="J16" s="353"/>
      <c r="K16" s="354"/>
      <c r="L16" s="42"/>
      <c r="M16" s="43"/>
      <c r="N16" s="45"/>
      <c r="O16" s="44"/>
      <c r="P16" s="166"/>
    </row>
    <row r="17" spans="1:19" x14ac:dyDescent="0.2">
      <c r="A17" s="152"/>
      <c r="B17" s="152" t="s">
        <v>33</v>
      </c>
      <c r="C17" s="49"/>
      <c r="D17" s="50"/>
      <c r="E17" s="51">
        <v>0</v>
      </c>
      <c r="F17" s="51">
        <v>0</v>
      </c>
      <c r="G17" s="357"/>
      <c r="H17" s="358"/>
      <c r="I17" s="358"/>
      <c r="J17" s="358"/>
      <c r="K17" s="359"/>
      <c r="L17" s="141"/>
      <c r="M17" s="43"/>
      <c r="N17" s="45"/>
      <c r="O17" s="44"/>
      <c r="P17" s="166"/>
    </row>
    <row r="18" spans="1:19" x14ac:dyDescent="0.2">
      <c r="A18" s="160" t="s">
        <v>312</v>
      </c>
      <c r="B18" s="161"/>
      <c r="C18" s="52"/>
      <c r="D18" s="53"/>
      <c r="E18" s="53"/>
      <c r="F18" s="53"/>
      <c r="G18" s="52"/>
      <c r="H18" s="53"/>
      <c r="I18" s="53"/>
      <c r="J18" s="53"/>
      <c r="K18" s="54"/>
      <c r="L18" s="53"/>
      <c r="M18" s="36"/>
      <c r="N18" s="70"/>
      <c r="O18" s="37"/>
      <c r="P18" s="135"/>
      <c r="Q18" s="24"/>
      <c r="R18" s="24"/>
      <c r="S18" s="24"/>
    </row>
    <row r="19" spans="1:19" x14ac:dyDescent="0.2">
      <c r="A19" s="160" t="s">
        <v>313</v>
      </c>
      <c r="B19" s="161"/>
      <c r="C19" s="36"/>
      <c r="D19" s="62"/>
      <c r="E19" s="62"/>
      <c r="F19" s="62"/>
      <c r="G19" s="36"/>
      <c r="H19" s="62"/>
      <c r="I19" s="62"/>
      <c r="J19" s="62"/>
      <c r="K19" s="37"/>
      <c r="L19" s="62"/>
      <c r="M19" s="36"/>
      <c r="N19" s="70"/>
      <c r="O19" s="37"/>
      <c r="P19" s="135"/>
      <c r="Q19" s="24"/>
      <c r="R19" s="24"/>
      <c r="S19" s="24"/>
    </row>
    <row r="20" spans="1:19" x14ac:dyDescent="0.2">
      <c r="A20" s="126" t="s">
        <v>300</v>
      </c>
      <c r="B20" s="114" t="s">
        <v>126</v>
      </c>
      <c r="C20" s="32" t="s">
        <v>30</v>
      </c>
      <c r="D20" s="31"/>
      <c r="E20" s="31"/>
      <c r="F20" s="31"/>
      <c r="G20" s="32">
        <v>2</v>
      </c>
      <c r="H20" s="115">
        <v>1</v>
      </c>
      <c r="I20" s="31"/>
      <c r="J20" s="29">
        <v>4</v>
      </c>
      <c r="K20" s="29" t="s">
        <v>102</v>
      </c>
      <c r="L20" s="33"/>
      <c r="M20" s="33"/>
      <c r="N20" s="162"/>
      <c r="O20" s="117" t="s">
        <v>83</v>
      </c>
      <c r="P20" s="136" t="s">
        <v>325</v>
      </c>
    </row>
    <row r="21" spans="1:19" x14ac:dyDescent="0.2">
      <c r="A21" s="148" t="s">
        <v>301</v>
      </c>
      <c r="B21" s="139" t="s">
        <v>127</v>
      </c>
      <c r="C21" s="123"/>
      <c r="D21" s="115" t="s">
        <v>30</v>
      </c>
      <c r="E21" s="115"/>
      <c r="F21" s="115"/>
      <c r="G21" s="123">
        <v>2</v>
      </c>
      <c r="H21" s="115">
        <v>1</v>
      </c>
      <c r="I21" s="115"/>
      <c r="J21" s="29">
        <v>4</v>
      </c>
      <c r="K21" s="29" t="s">
        <v>102</v>
      </c>
      <c r="L21" s="33"/>
      <c r="M21" s="127"/>
      <c r="N21" s="111"/>
      <c r="O21" s="125" t="s">
        <v>119</v>
      </c>
      <c r="P21" s="25" t="s">
        <v>245</v>
      </c>
      <c r="Q21" s="27"/>
      <c r="R21" s="24"/>
      <c r="S21" s="24"/>
    </row>
    <row r="22" spans="1:19" x14ac:dyDescent="0.2">
      <c r="A22" s="153"/>
      <c r="B22" s="163" t="s">
        <v>31</v>
      </c>
      <c r="C22" s="164">
        <f>SUMIF(C20:C21,"=x",$G20:$G21)+SUMIF(C20:C21,"=x",$H20:$H21)+SUMIF(C20:C21,"=x",$I20:$I21)</f>
        <v>3</v>
      </c>
      <c r="D22" s="164">
        <f>SUMIF(D20:D21,"=x",$G20:$G21)+SUMIF(D20:D21,"=x",$H20:$H21)+SUMIF(D20:D21,"=x",$I20:$I21)</f>
        <v>3</v>
      </c>
      <c r="E22" s="164">
        <f>SUMIF(E20:E21,"=x",$G20:$G21)+SUMIF(E20:E21,"=x",$H20:$H21)+SUMIF(E20:E21,"=x",$I20:$I21)</f>
        <v>0</v>
      </c>
      <c r="F22" s="164">
        <f>SUMIF(F20:F21,"=x",$G20:$G21)+SUMIF(F20:F21,"=x",$H20:$H21)+SUMIF(F20:F21,"=x",$I20:$I21)</f>
        <v>0</v>
      </c>
      <c r="G22" s="343">
        <f>SUM(C22:F22)</f>
        <v>6</v>
      </c>
      <c r="H22" s="344"/>
      <c r="I22" s="344"/>
      <c r="J22" s="344"/>
      <c r="K22" s="345"/>
      <c r="L22" s="140"/>
      <c r="M22" s="43"/>
      <c r="N22" s="45"/>
      <c r="O22" s="44"/>
      <c r="P22" s="166"/>
    </row>
    <row r="23" spans="1:19" x14ac:dyDescent="0.2">
      <c r="A23" s="151"/>
      <c r="B23" s="151" t="s">
        <v>32</v>
      </c>
      <c r="C23" s="167">
        <f>SUMIF(C20:C21,"=x",$J20:$J21)</f>
        <v>4</v>
      </c>
      <c r="D23" s="168">
        <f>SUMIF(D20:D21,"=x",$J20:$J21)</f>
        <v>4</v>
      </c>
      <c r="E23" s="169">
        <f>SUMIF(E20:E21,"=x",$J20:$J21)</f>
        <v>0</v>
      </c>
      <c r="F23" s="170">
        <f>SUMIF(F20:F21,"=x",$J20:$J21)</f>
        <v>0</v>
      </c>
      <c r="G23" s="352">
        <f>SUM(C23:F23)</f>
        <v>8</v>
      </c>
      <c r="H23" s="353"/>
      <c r="I23" s="353"/>
      <c r="J23" s="353"/>
      <c r="K23" s="354"/>
      <c r="L23" s="42"/>
      <c r="M23" s="43"/>
      <c r="N23" s="45"/>
      <c r="O23" s="44"/>
      <c r="P23" s="166"/>
    </row>
    <row r="24" spans="1:19" x14ac:dyDescent="0.2">
      <c r="A24" s="152"/>
      <c r="B24" s="152" t="s">
        <v>33</v>
      </c>
      <c r="C24" s="171">
        <f t="array" ref="C24">SUMPRODUCT(--(C20:C21="x"),--($K20:$K21="K(5)"))</f>
        <v>1</v>
      </c>
      <c r="D24" s="172">
        <f t="array" ref="D24">SUMPRODUCT(--(D20:D21="x"),--($K20:$K21="K(5)"))</f>
        <v>1</v>
      </c>
      <c r="E24" s="173">
        <f t="array" ref="E24">SUMPRODUCT(--(E20:E21="x"),--($K20:$K21="K(5)"))</f>
        <v>0</v>
      </c>
      <c r="F24" s="177">
        <f t="array" ref="F24">SUMPRODUCT(--(F20:F21="x"),--($K20:$K21="K(5)"))</f>
        <v>0</v>
      </c>
      <c r="G24" s="343">
        <f>SUM(C24:F24)</f>
        <v>2</v>
      </c>
      <c r="H24" s="344"/>
      <c r="I24" s="344"/>
      <c r="J24" s="344"/>
      <c r="K24" s="345"/>
      <c r="L24" s="141"/>
      <c r="M24" s="43"/>
      <c r="N24" s="45"/>
      <c r="O24" s="44"/>
      <c r="P24" s="166"/>
    </row>
    <row r="25" spans="1:19" x14ac:dyDescent="0.2">
      <c r="A25" s="160" t="s">
        <v>314</v>
      </c>
      <c r="B25" s="161"/>
      <c r="C25" s="36"/>
      <c r="D25" s="62"/>
      <c r="E25" s="62"/>
      <c r="F25" s="62"/>
      <c r="G25" s="36"/>
      <c r="H25" s="62"/>
      <c r="I25" s="62"/>
      <c r="J25" s="62"/>
      <c r="K25" s="37"/>
      <c r="L25" s="62"/>
      <c r="M25" s="36"/>
      <c r="N25" s="70"/>
      <c r="O25" s="37"/>
      <c r="P25" s="135"/>
      <c r="Q25" s="24"/>
      <c r="R25" s="24"/>
      <c r="S25" s="24"/>
    </row>
    <row r="26" spans="1:19" x14ac:dyDescent="0.2">
      <c r="A26" s="25" t="s">
        <v>37</v>
      </c>
      <c r="B26" s="114" t="s">
        <v>38</v>
      </c>
      <c r="C26" s="32"/>
      <c r="D26" s="31" t="s">
        <v>172</v>
      </c>
      <c r="E26" s="31"/>
      <c r="F26" s="31"/>
      <c r="G26" s="32"/>
      <c r="H26" s="31">
        <v>2</v>
      </c>
      <c r="I26" s="31"/>
      <c r="J26" s="29">
        <v>3</v>
      </c>
      <c r="K26" s="120" t="s">
        <v>104</v>
      </c>
      <c r="L26" s="121"/>
      <c r="M26" s="33"/>
      <c r="N26" s="174"/>
      <c r="O26" s="122" t="s">
        <v>123</v>
      </c>
      <c r="P26" s="136" t="s">
        <v>180</v>
      </c>
      <c r="Q26" s="27"/>
    </row>
    <row r="27" spans="1:19" x14ac:dyDescent="0.2">
      <c r="A27" s="128" t="s">
        <v>208</v>
      </c>
      <c r="B27" s="129" t="s">
        <v>206</v>
      </c>
      <c r="C27" s="32" t="s">
        <v>172</v>
      </c>
      <c r="D27" s="31"/>
      <c r="E27" s="31"/>
      <c r="F27" s="31"/>
      <c r="G27" s="32">
        <v>2</v>
      </c>
      <c r="H27" s="31"/>
      <c r="I27" s="31"/>
      <c r="J27" s="29">
        <v>3</v>
      </c>
      <c r="K27" s="29" t="s">
        <v>102</v>
      </c>
      <c r="L27" s="33"/>
      <c r="M27" s="33"/>
      <c r="N27" s="162"/>
      <c r="O27" s="117" t="s">
        <v>90</v>
      </c>
      <c r="P27" s="136" t="s">
        <v>215</v>
      </c>
    </row>
    <row r="28" spans="1:19" x14ac:dyDescent="0.2">
      <c r="A28" s="128" t="s">
        <v>209</v>
      </c>
      <c r="B28" s="130" t="s">
        <v>207</v>
      </c>
      <c r="C28" s="32"/>
      <c r="D28" s="31" t="s">
        <v>172</v>
      </c>
      <c r="E28" s="31"/>
      <c r="F28" s="31"/>
      <c r="G28" s="32">
        <v>2</v>
      </c>
      <c r="H28" s="31"/>
      <c r="I28" s="31"/>
      <c r="J28" s="29">
        <v>3</v>
      </c>
      <c r="K28" s="29" t="s">
        <v>102</v>
      </c>
      <c r="L28" s="33"/>
      <c r="M28" s="33"/>
      <c r="N28" s="162"/>
      <c r="O28" s="117" t="s">
        <v>84</v>
      </c>
      <c r="P28" s="136" t="s">
        <v>216</v>
      </c>
    </row>
    <row r="29" spans="1:19" x14ac:dyDescent="0.2">
      <c r="A29" s="116" t="s">
        <v>237</v>
      </c>
      <c r="B29" s="114" t="s">
        <v>34</v>
      </c>
      <c r="C29" s="123" t="s">
        <v>172</v>
      </c>
      <c r="D29" s="115"/>
      <c r="E29" s="115"/>
      <c r="F29" s="115"/>
      <c r="G29" s="123">
        <v>2</v>
      </c>
      <c r="H29" s="115"/>
      <c r="I29" s="115"/>
      <c r="J29" s="111">
        <v>3</v>
      </c>
      <c r="K29" s="29" t="s">
        <v>102</v>
      </c>
      <c r="L29" s="121"/>
      <c r="M29" s="127"/>
      <c r="N29" s="111"/>
      <c r="O29" s="125" t="s">
        <v>79</v>
      </c>
      <c r="P29" s="116" t="s">
        <v>181</v>
      </c>
      <c r="Q29" s="26"/>
      <c r="R29" s="26"/>
      <c r="S29" s="26"/>
    </row>
    <row r="30" spans="1:19" x14ac:dyDescent="0.2">
      <c r="A30" s="116" t="s">
        <v>246</v>
      </c>
      <c r="B30" s="114" t="s">
        <v>128</v>
      </c>
      <c r="C30" s="123"/>
      <c r="D30" s="115" t="s">
        <v>172</v>
      </c>
      <c r="E30" s="115"/>
      <c r="F30" s="115"/>
      <c r="G30" s="123">
        <v>2</v>
      </c>
      <c r="H30" s="31"/>
      <c r="I30" s="115"/>
      <c r="J30" s="111">
        <v>3</v>
      </c>
      <c r="K30" s="29" t="s">
        <v>102</v>
      </c>
      <c r="L30" s="33"/>
      <c r="M30" s="127"/>
      <c r="N30" s="174"/>
      <c r="O30" s="125" t="s">
        <v>83</v>
      </c>
      <c r="P30" s="116" t="s">
        <v>326</v>
      </c>
      <c r="Q30" s="26"/>
      <c r="R30" s="26"/>
      <c r="S30" s="26"/>
    </row>
    <row r="31" spans="1:19" x14ac:dyDescent="0.2">
      <c r="A31" s="116" t="s">
        <v>247</v>
      </c>
      <c r="B31" s="178" t="s">
        <v>129</v>
      </c>
      <c r="C31" s="32"/>
      <c r="D31" s="31" t="s">
        <v>172</v>
      </c>
      <c r="E31" s="31"/>
      <c r="F31" s="31"/>
      <c r="G31" s="32">
        <v>2</v>
      </c>
      <c r="H31" s="31"/>
      <c r="I31" s="31"/>
      <c r="J31" s="111">
        <v>3</v>
      </c>
      <c r="K31" s="29" t="s">
        <v>102</v>
      </c>
      <c r="L31" s="33"/>
      <c r="M31" s="33"/>
      <c r="N31" s="29"/>
      <c r="O31" s="117" t="s">
        <v>88</v>
      </c>
      <c r="P31" s="136" t="s">
        <v>248</v>
      </c>
      <c r="Q31" s="27"/>
    </row>
    <row r="32" spans="1:19" s="327" customFormat="1" x14ac:dyDescent="0.2">
      <c r="A32" s="282" t="s">
        <v>337</v>
      </c>
      <c r="B32" s="209" t="s">
        <v>135</v>
      </c>
      <c r="C32" s="296"/>
      <c r="D32" s="293"/>
      <c r="E32" s="293" t="s">
        <v>172</v>
      </c>
      <c r="F32" s="293"/>
      <c r="G32" s="296"/>
      <c r="H32" s="293">
        <v>2</v>
      </c>
      <c r="I32" s="293"/>
      <c r="J32" s="295">
        <v>3</v>
      </c>
      <c r="K32" s="278" t="s">
        <v>104</v>
      </c>
      <c r="L32" s="279"/>
      <c r="M32" s="284"/>
      <c r="N32" s="216"/>
      <c r="O32" s="285" t="s">
        <v>131</v>
      </c>
      <c r="P32" s="274" t="s">
        <v>289</v>
      </c>
      <c r="Q32" s="326"/>
      <c r="R32" s="326"/>
      <c r="S32" s="326"/>
    </row>
    <row r="33" spans="1:19" s="331" customFormat="1" x14ac:dyDescent="0.2">
      <c r="A33" s="328" t="s">
        <v>338</v>
      </c>
      <c r="B33" s="209" t="s">
        <v>136</v>
      </c>
      <c r="C33" s="276" t="s">
        <v>172</v>
      </c>
      <c r="D33" s="277"/>
      <c r="E33" s="277"/>
      <c r="F33" s="277"/>
      <c r="G33" s="276"/>
      <c r="H33" s="277">
        <v>2</v>
      </c>
      <c r="I33" s="277"/>
      <c r="J33" s="278">
        <v>3</v>
      </c>
      <c r="K33" s="278" t="s">
        <v>104</v>
      </c>
      <c r="L33" s="329"/>
      <c r="M33" s="278"/>
      <c r="N33" s="216"/>
      <c r="O33" s="301" t="s">
        <v>79</v>
      </c>
      <c r="P33" s="280" t="s">
        <v>295</v>
      </c>
      <c r="Q33" s="245"/>
      <c r="R33" s="330"/>
      <c r="S33" s="330"/>
    </row>
    <row r="34" spans="1:19" x14ac:dyDescent="0.2">
      <c r="A34" s="25" t="s">
        <v>324</v>
      </c>
      <c r="B34" s="114" t="s">
        <v>58</v>
      </c>
      <c r="C34" s="118"/>
      <c r="D34" s="119" t="s">
        <v>172</v>
      </c>
      <c r="E34" s="119"/>
      <c r="F34" s="119"/>
      <c r="G34" s="118"/>
      <c r="H34" s="119">
        <v>2</v>
      </c>
      <c r="I34" s="119"/>
      <c r="J34" s="120">
        <v>3</v>
      </c>
      <c r="K34" s="120" t="s">
        <v>104</v>
      </c>
      <c r="L34" s="179"/>
      <c r="M34" s="180"/>
      <c r="N34" s="162"/>
      <c r="O34" s="122" t="s">
        <v>86</v>
      </c>
      <c r="P34" s="25" t="s">
        <v>196</v>
      </c>
      <c r="Q34" s="24"/>
      <c r="R34" s="24"/>
      <c r="S34" s="24"/>
    </row>
    <row r="35" spans="1:19" x14ac:dyDescent="0.2">
      <c r="A35" s="116" t="s">
        <v>251</v>
      </c>
      <c r="B35" s="178" t="s">
        <v>133</v>
      </c>
      <c r="C35" s="119" t="s">
        <v>172</v>
      </c>
      <c r="D35" s="119"/>
      <c r="E35" s="119"/>
      <c r="F35" s="119"/>
      <c r="G35" s="118"/>
      <c r="H35" s="119">
        <v>2</v>
      </c>
      <c r="I35" s="119"/>
      <c r="J35" s="120">
        <v>3</v>
      </c>
      <c r="K35" s="120" t="s">
        <v>104</v>
      </c>
      <c r="L35" s="121"/>
      <c r="M35" s="121"/>
      <c r="N35" s="162"/>
      <c r="O35" s="122" t="s">
        <v>84</v>
      </c>
      <c r="P35" s="25" t="s">
        <v>253</v>
      </c>
      <c r="Q35" s="28"/>
      <c r="R35" s="24"/>
      <c r="S35" s="24"/>
    </row>
    <row r="36" spans="1:19" x14ac:dyDescent="0.2">
      <c r="A36" s="181"/>
      <c r="B36" s="153" t="s">
        <v>31</v>
      </c>
      <c r="C36" s="55"/>
      <c r="D36" s="56"/>
      <c r="E36" s="56">
        <v>0</v>
      </c>
      <c r="F36" s="56">
        <v>0</v>
      </c>
      <c r="G36" s="343"/>
      <c r="H36" s="344"/>
      <c r="I36" s="344"/>
      <c r="J36" s="344"/>
      <c r="K36" s="345"/>
      <c r="L36" s="140"/>
      <c r="M36" s="43"/>
      <c r="N36" s="45"/>
      <c r="O36" s="44"/>
      <c r="P36" s="166"/>
    </row>
    <row r="37" spans="1:19" x14ac:dyDescent="0.2">
      <c r="A37" s="151"/>
      <c r="B37" s="151" t="s">
        <v>155</v>
      </c>
      <c r="C37" s="47"/>
      <c r="D37" s="48"/>
      <c r="E37" s="48">
        <v>0</v>
      </c>
      <c r="F37" s="48">
        <v>0</v>
      </c>
      <c r="G37" s="352">
        <v>15</v>
      </c>
      <c r="H37" s="353"/>
      <c r="I37" s="353"/>
      <c r="J37" s="353"/>
      <c r="K37" s="354"/>
      <c r="L37" s="42"/>
      <c r="M37" s="43"/>
      <c r="N37" s="45"/>
      <c r="O37" s="44"/>
      <c r="P37" s="166"/>
    </row>
    <row r="38" spans="1:19" x14ac:dyDescent="0.2">
      <c r="A38" s="182"/>
      <c r="B38" s="152" t="s">
        <v>33</v>
      </c>
      <c r="C38" s="49"/>
      <c r="D38" s="50"/>
      <c r="E38" s="51">
        <v>0</v>
      </c>
      <c r="F38" s="51">
        <v>0</v>
      </c>
      <c r="G38" s="357"/>
      <c r="H38" s="358"/>
      <c r="I38" s="358"/>
      <c r="J38" s="358"/>
      <c r="K38" s="359"/>
      <c r="L38" s="141"/>
      <c r="M38" s="43"/>
      <c r="N38" s="45"/>
      <c r="O38" s="44"/>
      <c r="P38" s="166"/>
    </row>
    <row r="39" spans="1:19" s="24" customFormat="1" x14ac:dyDescent="0.2">
      <c r="A39" s="160" t="s">
        <v>339</v>
      </c>
      <c r="B39" s="161"/>
      <c r="C39" s="183"/>
      <c r="D39" s="78"/>
      <c r="E39" s="78"/>
      <c r="F39" s="78"/>
      <c r="G39" s="366">
        <v>45</v>
      </c>
      <c r="H39" s="367"/>
      <c r="I39" s="367"/>
      <c r="J39" s="367"/>
      <c r="K39" s="368"/>
      <c r="L39" s="36"/>
      <c r="M39" s="36"/>
      <c r="N39" s="70"/>
      <c r="O39" s="37"/>
      <c r="P39" s="135"/>
    </row>
    <row r="40" spans="1:19" s="24" customFormat="1" x14ac:dyDescent="0.2">
      <c r="A40" s="160"/>
      <c r="B40" s="161"/>
      <c r="C40" s="36"/>
      <c r="D40" s="62"/>
      <c r="E40" s="62"/>
      <c r="F40" s="62"/>
      <c r="G40" s="36"/>
      <c r="H40" s="62"/>
      <c r="I40" s="62"/>
      <c r="J40" s="62"/>
      <c r="K40" s="37"/>
      <c r="L40" s="36"/>
      <c r="M40" s="36"/>
      <c r="N40" s="70"/>
      <c r="O40" s="37"/>
      <c r="P40" s="135"/>
    </row>
    <row r="41" spans="1:19" s="24" customFormat="1" x14ac:dyDescent="0.2">
      <c r="A41" s="369" t="s">
        <v>341</v>
      </c>
      <c r="B41" s="370"/>
      <c r="C41" s="370"/>
      <c r="D41" s="370"/>
      <c r="E41" s="370"/>
      <c r="F41" s="371"/>
      <c r="G41" s="366">
        <v>6</v>
      </c>
      <c r="H41" s="367"/>
      <c r="I41" s="367"/>
      <c r="J41" s="367"/>
      <c r="K41" s="368"/>
      <c r="L41" s="36"/>
      <c r="M41" s="36"/>
      <c r="N41" s="70"/>
      <c r="O41" s="37"/>
      <c r="P41" s="135"/>
    </row>
    <row r="42" spans="1:19" s="24" customFormat="1" x14ac:dyDescent="0.2">
      <c r="A42" s="208" t="s">
        <v>75</v>
      </c>
      <c r="B42" s="209" t="s">
        <v>158</v>
      </c>
      <c r="C42" s="210"/>
      <c r="D42" s="211" t="s">
        <v>30</v>
      </c>
      <c r="E42" s="211"/>
      <c r="F42" s="211"/>
      <c r="G42" s="210"/>
      <c r="H42" s="212" t="s">
        <v>77</v>
      </c>
      <c r="I42" s="211"/>
      <c r="J42" s="213">
        <v>6</v>
      </c>
      <c r="K42" s="213" t="s">
        <v>121</v>
      </c>
      <c r="L42" s="214"/>
      <c r="M42" s="215"/>
      <c r="N42" s="216"/>
      <c r="O42" s="217" t="s">
        <v>90</v>
      </c>
      <c r="P42" s="218" t="s">
        <v>203</v>
      </c>
    </row>
    <row r="43" spans="1:19" s="24" customFormat="1" x14ac:dyDescent="0.2">
      <c r="A43" s="208" t="s">
        <v>76</v>
      </c>
      <c r="B43" s="209" t="s">
        <v>205</v>
      </c>
      <c r="C43" s="210"/>
      <c r="D43" s="211" t="s">
        <v>30</v>
      </c>
      <c r="E43" s="211"/>
      <c r="F43" s="211"/>
      <c r="G43" s="210"/>
      <c r="H43" s="212" t="s">
        <v>77</v>
      </c>
      <c r="I43" s="211"/>
      <c r="J43" s="213">
        <v>6</v>
      </c>
      <c r="K43" s="213" t="s">
        <v>121</v>
      </c>
      <c r="L43" s="214"/>
      <c r="M43" s="215"/>
      <c r="N43" s="216"/>
      <c r="O43" s="217" t="s">
        <v>302</v>
      </c>
      <c r="P43" s="218" t="s">
        <v>204</v>
      </c>
    </row>
    <row r="44" spans="1:19" s="24" customFormat="1" x14ac:dyDescent="0.2">
      <c r="A44" s="208" t="s">
        <v>340</v>
      </c>
      <c r="B44" s="209" t="s">
        <v>304</v>
      </c>
      <c r="C44" s="210"/>
      <c r="D44" s="211" t="s">
        <v>30</v>
      </c>
      <c r="E44" s="211"/>
      <c r="F44" s="211"/>
      <c r="G44" s="210"/>
      <c r="H44" s="212" t="s">
        <v>77</v>
      </c>
      <c r="I44" s="211"/>
      <c r="J44" s="213">
        <v>6</v>
      </c>
      <c r="K44" s="213" t="s">
        <v>121</v>
      </c>
      <c r="L44" s="214"/>
      <c r="M44" s="215"/>
      <c r="N44" s="216"/>
      <c r="O44" s="219" t="s">
        <v>93</v>
      </c>
      <c r="P44" s="218" t="s">
        <v>235</v>
      </c>
    </row>
    <row r="45" spans="1:19" s="24" customFormat="1" x14ac:dyDescent="0.2">
      <c r="A45" s="208" t="s">
        <v>292</v>
      </c>
      <c r="B45" s="209" t="s">
        <v>308</v>
      </c>
      <c r="C45" s="210"/>
      <c r="D45" s="211" t="s">
        <v>30</v>
      </c>
      <c r="E45" s="211"/>
      <c r="F45" s="211"/>
      <c r="G45" s="210"/>
      <c r="H45" s="212" t="s">
        <v>77</v>
      </c>
      <c r="I45" s="211"/>
      <c r="J45" s="213">
        <v>6</v>
      </c>
      <c r="K45" s="213" t="s">
        <v>121</v>
      </c>
      <c r="L45" s="214"/>
      <c r="M45" s="215"/>
      <c r="N45" s="216"/>
      <c r="O45" s="220" t="s">
        <v>81</v>
      </c>
      <c r="P45" s="218" t="s">
        <v>319</v>
      </c>
    </row>
    <row r="46" spans="1:19" s="24" customFormat="1" x14ac:dyDescent="0.2">
      <c r="A46" s="223"/>
      <c r="B46" s="163" t="s">
        <v>31</v>
      </c>
      <c r="C46" s="224">
        <f>SUMIF(C42:C42,"=x",$H42:$H42)+SUMIF(C42:C42,"=x",$I42:$I42)+SUMIF(C42:C42,"=x",$J42:$J42)</f>
        <v>0</v>
      </c>
      <c r="D46" s="225">
        <f>SUMIF(D42:D42,"=x",$H42:$H42)+SUMIF(D42:D42,"=x",$I42:$I42)+SUMIF(D42:D42,"=x",$J42:$J42)</f>
        <v>6</v>
      </c>
      <c r="E46" s="225">
        <f>SUMIF(E42:E42,"=x",$H42:$H42)+SUMIF(E42:E42,"=x",$I42:$I42)+SUMIF(E42:E42,"=x",$J42:$J42)</f>
        <v>0</v>
      </c>
      <c r="F46" s="225">
        <f>SUMIF(F42:F42,"=x",$H42:$H42)+SUMIF(F42:F42,"=x",$I42:$I42)+SUMIF(F42:F42,"=x",$J42:$J42)</f>
        <v>0</v>
      </c>
      <c r="G46" s="382">
        <f>SUM(C46:F46)</f>
        <v>6</v>
      </c>
      <c r="H46" s="383"/>
      <c r="I46" s="383"/>
      <c r="J46" s="383"/>
      <c r="K46" s="384"/>
      <c r="L46" s="82"/>
      <c r="M46" s="91"/>
      <c r="N46" s="91"/>
      <c r="O46" s="83"/>
      <c r="P46" s="138"/>
    </row>
    <row r="47" spans="1:19" s="24" customFormat="1" x14ac:dyDescent="0.2">
      <c r="A47" s="226"/>
      <c r="B47" s="151" t="s">
        <v>155</v>
      </c>
      <c r="C47" s="101">
        <f>SUMIF(C42:C42,"=x",$K42:$K42)</f>
        <v>0</v>
      </c>
      <c r="D47" s="98">
        <f>SUMIF(D42:D42,"=x",$K42:$K42)</f>
        <v>0</v>
      </c>
      <c r="E47" s="92">
        <f>SUMIF(E42:E42,"=x",$K42:$K42)</f>
        <v>0</v>
      </c>
      <c r="F47" s="92">
        <f>SUMIF(F42:F42,"=x",$K42:$K42)</f>
        <v>0</v>
      </c>
      <c r="G47" s="385">
        <v>6</v>
      </c>
      <c r="H47" s="386"/>
      <c r="I47" s="386"/>
      <c r="J47" s="386"/>
      <c r="K47" s="387"/>
      <c r="L47" s="82"/>
      <c r="M47" s="91"/>
      <c r="N47" s="91"/>
      <c r="O47" s="83"/>
      <c r="P47" s="138"/>
    </row>
    <row r="48" spans="1:19" s="24" customFormat="1" x14ac:dyDescent="0.2">
      <c r="A48" s="227"/>
      <c r="B48" s="152" t="s">
        <v>33</v>
      </c>
      <c r="C48" s="103">
        <f>SUMPRODUCT(--(C42:C42="x"),--($L42:$L42="K"))</f>
        <v>0</v>
      </c>
      <c r="D48" s="95">
        <f>SUMPRODUCT(--(D42:D42="x"),--($L42:$L42="K"))</f>
        <v>0</v>
      </c>
      <c r="E48" s="95">
        <f>SUMPRODUCT(--(E42:E42="x"),--($L42:$L42="K"))</f>
        <v>0</v>
      </c>
      <c r="F48" s="95">
        <f>SUMPRODUCT(--(F42:F42="x"),--($L42:$L42="K"))</f>
        <v>0</v>
      </c>
      <c r="G48" s="388">
        <v>0</v>
      </c>
      <c r="H48" s="389"/>
      <c r="I48" s="389"/>
      <c r="J48" s="389"/>
      <c r="K48" s="390"/>
      <c r="L48" s="82"/>
      <c r="M48" s="91"/>
      <c r="N48" s="91"/>
      <c r="O48" s="83"/>
      <c r="P48" s="138"/>
    </row>
    <row r="49" spans="1:16" s="24" customFormat="1" x14ac:dyDescent="0.2">
      <c r="A49" s="160" t="s">
        <v>159</v>
      </c>
      <c r="B49" s="161"/>
      <c r="C49" s="360"/>
      <c r="D49" s="361"/>
      <c r="E49" s="361"/>
      <c r="F49" s="361"/>
      <c r="G49" s="360"/>
      <c r="H49" s="361"/>
      <c r="I49" s="361"/>
      <c r="J49" s="361"/>
      <c r="K49" s="362"/>
      <c r="L49" s="36"/>
      <c r="M49" s="70"/>
      <c r="N49" s="70"/>
      <c r="O49" s="37"/>
      <c r="P49" s="135"/>
    </row>
    <row r="50" spans="1:16" s="24" customFormat="1" x14ac:dyDescent="0.2">
      <c r="A50" s="184"/>
      <c r="B50" s="74" t="s">
        <v>160</v>
      </c>
      <c r="C50" s="185"/>
      <c r="D50" s="186"/>
      <c r="E50" s="186"/>
      <c r="F50" s="186"/>
      <c r="G50" s="118"/>
      <c r="H50" s="119"/>
      <c r="I50" s="119"/>
      <c r="J50" s="120">
        <v>6</v>
      </c>
      <c r="K50" s="120"/>
      <c r="L50" s="187"/>
      <c r="M50" s="188"/>
      <c r="N50" s="162"/>
      <c r="O50" s="189"/>
      <c r="P50" s="25"/>
    </row>
    <row r="51" spans="1:16" s="24" customFormat="1" x14ac:dyDescent="0.2">
      <c r="A51" s="153"/>
      <c r="B51" s="163" t="s">
        <v>31</v>
      </c>
      <c r="C51" s="190">
        <f>SUMIF(C50:C50,"=x",$G50:$G50)+SUMIF(C50:C50,"=x",$H50:$H50)+SUMIF(C50:C50,"=x",$I50:$I50)</f>
        <v>0</v>
      </c>
      <c r="D51" s="191">
        <f>SUMIF(D50:D50,"=x",$G50:$G50)+SUMIF(D50:D50,"=x",$H50:$H50)+SUMIF(D50:D50,"=x",$I50:$I50)</f>
        <v>0</v>
      </c>
      <c r="E51" s="191">
        <f>SUMIF(E50:E50,"=x",$G50:$G50)+SUMIF(E50:E50,"=x",$H50:$H50)+SUMIF(E50:E50,"=x",$I50:$I50)</f>
        <v>0</v>
      </c>
      <c r="F51" s="191">
        <f>SUMIF(F50:F50,"=x",$G50:$G50)+SUMIF(F50:F50,"=x",$H50:$H50)+SUMIF(F50:F50,"=x",$I50:$I50)</f>
        <v>0</v>
      </c>
      <c r="G51" s="403"/>
      <c r="H51" s="404"/>
      <c r="I51" s="404"/>
      <c r="J51" s="404"/>
      <c r="K51" s="405"/>
      <c r="L51" s="183"/>
      <c r="M51" s="81"/>
      <c r="N51" s="81"/>
      <c r="O51" s="192"/>
      <c r="P51" s="193"/>
    </row>
    <row r="52" spans="1:16" s="24" customFormat="1" x14ac:dyDescent="0.2">
      <c r="A52" s="151"/>
      <c r="B52" s="151" t="s">
        <v>155</v>
      </c>
      <c r="C52" s="194">
        <f>SUMIF(C50:C50,"=x",$J50:$J50)</f>
        <v>0</v>
      </c>
      <c r="D52" s="195">
        <f>SUMIF(D50:D50,"=x",$J50:$J50)</f>
        <v>0</v>
      </c>
      <c r="E52" s="195">
        <f>SUMIF(E50:E50,"=x",$J50:$J50)</f>
        <v>0</v>
      </c>
      <c r="F52" s="195">
        <f>SUMIF(F50:F50,"=x",$J50:$J50)</f>
        <v>0</v>
      </c>
      <c r="G52" s="391">
        <v>6</v>
      </c>
      <c r="H52" s="367"/>
      <c r="I52" s="367"/>
      <c r="J52" s="367"/>
      <c r="K52" s="368"/>
      <c r="L52" s="183"/>
      <c r="M52" s="81"/>
      <c r="N52" s="81"/>
      <c r="O52" s="192"/>
      <c r="P52" s="193"/>
    </row>
    <row r="53" spans="1:16" s="24" customFormat="1" x14ac:dyDescent="0.2">
      <c r="A53" s="152"/>
      <c r="B53" s="152" t="s">
        <v>33</v>
      </c>
      <c r="C53" s="197">
        <f>SUMPRODUCT(--(C50:C50="x"),--($K50:$K50="K"))</f>
        <v>0</v>
      </c>
      <c r="D53" s="198">
        <f>SUMPRODUCT(--(D50:D50="x"),--($K50:$K50="K"))</f>
        <v>0</v>
      </c>
      <c r="E53" s="198">
        <f>SUMPRODUCT(--(E50:E50="x"),--($K50:$K50="K"))</f>
        <v>0</v>
      </c>
      <c r="F53" s="198">
        <f>SUMPRODUCT(--(F50:F50="x"),--($K50:$K50="K"))</f>
        <v>0</v>
      </c>
      <c r="G53" s="392"/>
      <c r="H53" s="393"/>
      <c r="I53" s="393"/>
      <c r="J53" s="393"/>
      <c r="K53" s="394"/>
      <c r="L53" s="183"/>
      <c r="M53" s="81"/>
      <c r="N53" s="81"/>
      <c r="O53" s="192"/>
      <c r="P53" s="193"/>
    </row>
    <row r="54" spans="1:16" s="24" customFormat="1" x14ac:dyDescent="0.2">
      <c r="A54" s="160" t="s">
        <v>161</v>
      </c>
      <c r="B54" s="161"/>
      <c r="C54" s="360"/>
      <c r="D54" s="361"/>
      <c r="E54" s="361"/>
      <c r="F54" s="361"/>
      <c r="G54" s="360"/>
      <c r="H54" s="361"/>
      <c r="I54" s="361"/>
      <c r="J54" s="361"/>
      <c r="K54" s="362"/>
      <c r="L54" s="36"/>
      <c r="M54" s="70"/>
      <c r="N54" s="70"/>
      <c r="O54" s="37"/>
      <c r="P54" s="135"/>
    </row>
    <row r="55" spans="1:16" s="24" customFormat="1" ht="12.75" customHeight="1" x14ac:dyDescent="0.2">
      <c r="A55" s="25" t="s">
        <v>220</v>
      </c>
      <c r="B55" s="114" t="s">
        <v>163</v>
      </c>
      <c r="C55" s="118"/>
      <c r="D55" s="119"/>
      <c r="E55" s="119" t="s">
        <v>30</v>
      </c>
      <c r="F55" s="119"/>
      <c r="G55" s="118"/>
      <c r="H55" s="119">
        <v>1</v>
      </c>
      <c r="I55" s="119"/>
      <c r="J55" s="120">
        <v>15</v>
      </c>
      <c r="K55" s="120" t="s">
        <v>104</v>
      </c>
      <c r="L55" s="179"/>
      <c r="M55" s="120"/>
      <c r="N55" s="162"/>
      <c r="O55" s="122" t="s">
        <v>123</v>
      </c>
      <c r="P55" s="25" t="s">
        <v>218</v>
      </c>
    </row>
    <row r="56" spans="1:16" s="24" customFormat="1" x14ac:dyDescent="0.2">
      <c r="A56" s="25" t="s">
        <v>221</v>
      </c>
      <c r="B56" s="114" t="s">
        <v>164</v>
      </c>
      <c r="C56" s="118"/>
      <c r="D56" s="119"/>
      <c r="E56" s="119"/>
      <c r="F56" s="119" t="s">
        <v>30</v>
      </c>
      <c r="G56" s="118"/>
      <c r="H56" s="119">
        <v>1</v>
      </c>
      <c r="I56" s="119"/>
      <c r="J56" s="120">
        <v>15</v>
      </c>
      <c r="K56" s="120" t="s">
        <v>104</v>
      </c>
      <c r="L56" s="179"/>
      <c r="M56" s="120"/>
      <c r="N56" s="162"/>
      <c r="O56" s="122" t="s">
        <v>123</v>
      </c>
      <c r="P56" s="25" t="s">
        <v>219</v>
      </c>
    </row>
    <row r="57" spans="1:16" s="24" customFormat="1" x14ac:dyDescent="0.2">
      <c r="A57" s="153"/>
      <c r="B57" s="163" t="s">
        <v>31</v>
      </c>
      <c r="C57" s="190">
        <f>SUMIF(C55:C56,"=x",$G55:$G56)+SUMIF(C55:C56,"=x",$H55:$H56)+SUMIF(C55:C56,"=x",$I55:$I56)</f>
        <v>0</v>
      </c>
      <c r="D57" s="191">
        <f>SUMIF(D55:D56,"=x",$G55:$G56)+SUMIF(D55:D56,"=x",$H55:$H56)+SUMIF(D55:D56,"=x",$I55:$I56)</f>
        <v>0</v>
      </c>
      <c r="E57" s="199">
        <f>SUMIF(E55:E56,"=x",$G55:$G56)+SUMIF(E55:E56,"=x",$H55:$H56)+SUMIF(E55:E56,"=x",$I55:$I56)</f>
        <v>1</v>
      </c>
      <c r="F57" s="199">
        <f>SUMIF(F55:F56,"=x",$G55:$G56)+SUMIF(F55:F56,"=x",$H55:$H56)+SUMIF(F55:F56,"=x",$I55:$I56)</f>
        <v>1</v>
      </c>
      <c r="G57" s="363">
        <f>SUM(C57:F57)</f>
        <v>2</v>
      </c>
      <c r="H57" s="364"/>
      <c r="I57" s="364"/>
      <c r="J57" s="364"/>
      <c r="K57" s="365"/>
      <c r="L57" s="183"/>
      <c r="M57" s="81"/>
      <c r="N57" s="81"/>
      <c r="O57" s="192"/>
      <c r="P57" s="193"/>
    </row>
    <row r="58" spans="1:16" s="24" customFormat="1" x14ac:dyDescent="0.2">
      <c r="A58" s="151"/>
      <c r="B58" s="151" t="s">
        <v>32</v>
      </c>
      <c r="C58" s="196">
        <f>SUMIF(C55:C56,"=x",$J55:$J56)</f>
        <v>0</v>
      </c>
      <c r="D58" s="200">
        <f t="shared" ref="D58:F58" si="0">SUMIF(D55:D56,"=x",$J55:$J56)</f>
        <v>0</v>
      </c>
      <c r="E58" s="200">
        <f t="shared" si="0"/>
        <v>15</v>
      </c>
      <c r="F58" s="201">
        <f t="shared" si="0"/>
        <v>15</v>
      </c>
      <c r="G58" s="391">
        <v>30</v>
      </c>
      <c r="H58" s="367"/>
      <c r="I58" s="367"/>
      <c r="J58" s="367"/>
      <c r="K58" s="368"/>
      <c r="L58" s="183"/>
      <c r="M58" s="81"/>
      <c r="N58" s="81"/>
      <c r="O58" s="192"/>
      <c r="P58" s="193"/>
    </row>
    <row r="59" spans="1:16" s="24" customFormat="1" x14ac:dyDescent="0.2">
      <c r="A59" s="152"/>
      <c r="B59" s="152" t="s">
        <v>33</v>
      </c>
      <c r="C59" s="197">
        <f>SUMPRODUCT(--(C55:C56="x"),--($K55:$K56="K"))</f>
        <v>0</v>
      </c>
      <c r="D59" s="198">
        <f>SUMPRODUCT(--(D55:D56="x"),--($K55:$K56="K"))</f>
        <v>0</v>
      </c>
      <c r="E59" s="198">
        <f>SUMPRODUCT(--(E55:E56="x"),--($K55:$K56="K"))</f>
        <v>0</v>
      </c>
      <c r="F59" s="198">
        <f>SUMPRODUCT(--(F55:F56="x"),--($K55:$K56="K"))</f>
        <v>0</v>
      </c>
      <c r="G59" s="392">
        <f>SUM(C59:F59)</f>
        <v>0</v>
      </c>
      <c r="H59" s="393"/>
      <c r="I59" s="393"/>
      <c r="J59" s="393"/>
      <c r="K59" s="394"/>
      <c r="L59" s="183"/>
      <c r="M59" s="81"/>
      <c r="N59" s="81"/>
      <c r="O59" s="192"/>
      <c r="P59" s="193"/>
    </row>
    <row r="60" spans="1:16" s="24" customFormat="1" x14ac:dyDescent="0.2">
      <c r="A60" s="79" t="s">
        <v>162</v>
      </c>
      <c r="B60" s="80"/>
      <c r="C60" s="395"/>
      <c r="D60" s="396"/>
      <c r="E60" s="396"/>
      <c r="F60" s="397"/>
      <c r="G60" s="395"/>
      <c r="H60" s="396"/>
      <c r="I60" s="396"/>
      <c r="J60" s="396"/>
      <c r="K60" s="397"/>
      <c r="L60" s="69"/>
      <c r="M60" s="70"/>
      <c r="N60" s="70"/>
      <c r="O60" s="70"/>
      <c r="P60" s="135"/>
    </row>
    <row r="61" spans="1:16" s="24" customFormat="1" x14ac:dyDescent="0.2">
      <c r="A61" s="398" t="s">
        <v>31</v>
      </c>
      <c r="B61" s="399"/>
      <c r="C61" s="63"/>
      <c r="D61" s="64"/>
      <c r="E61" s="64"/>
      <c r="F61" s="64"/>
      <c r="G61" s="400">
        <f>SUM(C61:F61)</f>
        <v>0</v>
      </c>
      <c r="H61" s="401"/>
      <c r="I61" s="401"/>
      <c r="J61" s="401"/>
      <c r="K61" s="402"/>
      <c r="L61" s="71"/>
      <c r="M61" s="81"/>
      <c r="N61" s="81"/>
      <c r="O61" s="81"/>
      <c r="P61" s="193"/>
    </row>
    <row r="62" spans="1:16" s="24" customFormat="1" x14ac:dyDescent="0.2">
      <c r="A62" s="372" t="s">
        <v>32</v>
      </c>
      <c r="B62" s="373"/>
      <c r="C62" s="65">
        <f>SUMIF($A3:$A61,$A62,C3:C61)+SUMIF($A3:$A61,$A56,C3:C61)</f>
        <v>0</v>
      </c>
      <c r="D62" s="66">
        <f>SUMIF($A3:$A61,$A62,D3:D61)+SUMIF($A3:$A61,$A56,D3:D61)</f>
        <v>0</v>
      </c>
      <c r="E62" s="66">
        <f>SUMIF($A3:$A61,$A62,E3:E61)+SUMIF($A3:$A61,$A56,E3:E61)</f>
        <v>0</v>
      </c>
      <c r="F62" s="66">
        <f>SUMIF($A3:$A61,$A62,F3:F61)+SUMIF($A3:$A61,$A56,F3:F61)</f>
        <v>0</v>
      </c>
      <c r="G62" s="374">
        <f>G10+G16+G23+G37+G39+G41+G52+G58</f>
        <v>120</v>
      </c>
      <c r="H62" s="375"/>
      <c r="I62" s="375"/>
      <c r="J62" s="375"/>
      <c r="K62" s="376"/>
      <c r="L62" s="72"/>
      <c r="M62" s="81"/>
      <c r="N62" s="81"/>
      <c r="O62" s="81"/>
      <c r="P62" s="193"/>
    </row>
    <row r="63" spans="1:16" s="24" customFormat="1" x14ac:dyDescent="0.2">
      <c r="A63" s="377" t="s">
        <v>33</v>
      </c>
      <c r="B63" s="378"/>
      <c r="C63" s="67"/>
      <c r="D63" s="68"/>
      <c r="E63" s="68"/>
      <c r="F63" s="68"/>
      <c r="G63" s="379">
        <f>SUM(C63:F63)</f>
        <v>0</v>
      </c>
      <c r="H63" s="380"/>
      <c r="I63" s="380"/>
      <c r="J63" s="380"/>
      <c r="K63" s="381"/>
      <c r="L63" s="73"/>
      <c r="M63" s="81"/>
      <c r="N63" s="81"/>
      <c r="O63" s="81"/>
      <c r="P63" s="193"/>
    </row>
    <row r="64" spans="1:16" s="24" customFormat="1" x14ac:dyDescent="0.2">
      <c r="B64" s="202"/>
      <c r="C64" s="202"/>
      <c r="D64" s="202"/>
      <c r="E64" s="202"/>
      <c r="F64" s="202"/>
      <c r="G64" s="202"/>
      <c r="H64" s="202"/>
      <c r="I64" s="202"/>
      <c r="J64" s="202"/>
      <c r="K64" s="21"/>
      <c r="L64" s="202"/>
      <c r="M64" s="202"/>
      <c r="N64" s="202"/>
      <c r="O64" s="157"/>
    </row>
    <row r="65" spans="1:15" s="24" customFormat="1" x14ac:dyDescent="0.2">
      <c r="A65" s="203" t="s">
        <v>329</v>
      </c>
      <c r="B65" s="202"/>
      <c r="C65" s="202"/>
      <c r="D65" s="202"/>
      <c r="E65" s="202"/>
      <c r="F65" s="202"/>
      <c r="G65" s="202"/>
      <c r="H65" s="202"/>
      <c r="I65" s="202"/>
      <c r="J65" s="202"/>
      <c r="K65" s="21"/>
      <c r="L65" s="202"/>
      <c r="M65" s="202"/>
      <c r="N65" s="202"/>
      <c r="O65" s="157"/>
    </row>
    <row r="66" spans="1:15" s="24" customFormat="1" x14ac:dyDescent="0.2">
      <c r="B66" s="202"/>
      <c r="C66" s="202"/>
      <c r="D66" s="202"/>
      <c r="E66" s="202"/>
      <c r="F66" s="202"/>
      <c r="G66" s="202"/>
      <c r="H66" s="202"/>
      <c r="I66" s="202"/>
      <c r="J66" s="202"/>
      <c r="K66" s="21"/>
      <c r="L66" s="202"/>
      <c r="M66" s="202"/>
      <c r="N66" s="202"/>
      <c r="O66" s="157"/>
    </row>
    <row r="67" spans="1:15" s="24" customFormat="1" x14ac:dyDescent="0.2">
      <c r="B67" s="202"/>
      <c r="C67" s="202"/>
      <c r="D67" s="202"/>
      <c r="E67" s="202"/>
      <c r="F67" s="202"/>
      <c r="G67" s="202"/>
      <c r="H67" s="202"/>
      <c r="I67" s="202"/>
      <c r="J67" s="202"/>
      <c r="K67" s="21"/>
      <c r="L67" s="202"/>
      <c r="M67" s="202"/>
      <c r="N67" s="202"/>
      <c r="O67" s="157"/>
    </row>
    <row r="68" spans="1:15" s="24" customFormat="1" x14ac:dyDescent="0.2">
      <c r="A68" s="75" t="s">
        <v>5</v>
      </c>
      <c r="B68" s="21"/>
      <c r="C68" s="202"/>
      <c r="D68" s="202"/>
      <c r="E68" s="202"/>
      <c r="F68" s="202"/>
      <c r="G68" s="202"/>
      <c r="H68" s="202"/>
      <c r="I68" s="202"/>
      <c r="J68" s="202"/>
      <c r="K68" s="21"/>
      <c r="L68" s="202"/>
      <c r="M68" s="202"/>
      <c r="N68" s="202"/>
      <c r="O68" s="157"/>
    </row>
    <row r="69" spans="1:15" s="24" customFormat="1" x14ac:dyDescent="0.2">
      <c r="A69" s="76" t="s">
        <v>165</v>
      </c>
      <c r="B69" s="21"/>
      <c r="C69" s="202"/>
      <c r="D69" s="202"/>
      <c r="E69" s="202"/>
      <c r="F69" s="202"/>
      <c r="G69" s="202"/>
      <c r="H69" s="202"/>
      <c r="I69" s="202"/>
      <c r="J69" s="202"/>
      <c r="K69" s="21"/>
      <c r="L69" s="202"/>
      <c r="M69" s="202"/>
      <c r="N69" s="202"/>
      <c r="O69" s="157"/>
    </row>
    <row r="70" spans="1:15" s="24" customFormat="1" x14ac:dyDescent="0.2">
      <c r="A70" s="76" t="s">
        <v>166</v>
      </c>
      <c r="B70" s="21"/>
      <c r="C70" s="202"/>
      <c r="D70" s="202"/>
      <c r="E70" s="202"/>
      <c r="F70" s="202"/>
      <c r="G70" s="202"/>
      <c r="H70" s="202"/>
      <c r="I70" s="202"/>
      <c r="J70" s="202"/>
      <c r="K70" s="21"/>
      <c r="L70" s="202"/>
      <c r="M70" s="202"/>
      <c r="N70" s="202"/>
      <c r="O70" s="157"/>
    </row>
    <row r="71" spans="1:15" s="24" customFormat="1" x14ac:dyDescent="0.2">
      <c r="A71" s="76" t="s">
        <v>171</v>
      </c>
      <c r="B71" s="21"/>
      <c r="C71" s="202"/>
      <c r="D71" s="202"/>
      <c r="E71" s="202"/>
      <c r="F71" s="202"/>
      <c r="G71" s="202"/>
      <c r="H71" s="202"/>
      <c r="I71" s="202"/>
      <c r="J71" s="202"/>
      <c r="K71" s="21"/>
      <c r="L71" s="202"/>
      <c r="M71" s="202"/>
      <c r="N71" s="202"/>
      <c r="O71" s="157"/>
    </row>
    <row r="72" spans="1:15" s="24" customFormat="1" x14ac:dyDescent="0.2">
      <c r="B72" s="21"/>
      <c r="C72" s="202"/>
      <c r="D72" s="202"/>
      <c r="E72" s="202"/>
      <c r="F72" s="202"/>
      <c r="G72" s="202"/>
      <c r="H72" s="202"/>
      <c r="I72" s="202"/>
      <c r="J72" s="202"/>
      <c r="K72" s="21"/>
      <c r="L72" s="202"/>
      <c r="M72" s="202"/>
      <c r="N72" s="202"/>
      <c r="O72" s="157"/>
    </row>
    <row r="73" spans="1:15" s="24" customFormat="1" x14ac:dyDescent="0.2">
      <c r="A73" s="204" t="s">
        <v>6</v>
      </c>
      <c r="B73" s="21"/>
      <c r="C73" s="202"/>
      <c r="D73" s="202"/>
      <c r="E73" s="202"/>
      <c r="F73" s="202"/>
      <c r="G73" s="202"/>
      <c r="H73" s="202"/>
      <c r="I73" s="202"/>
      <c r="J73" s="202"/>
      <c r="K73" s="21"/>
      <c r="L73" s="202"/>
      <c r="M73" s="202"/>
      <c r="N73" s="202"/>
      <c r="O73" s="157"/>
    </row>
    <row r="74" spans="1:15" s="24" customFormat="1" x14ac:dyDescent="0.2">
      <c r="A74" s="203" t="s">
        <v>167</v>
      </c>
      <c r="B74" s="21"/>
      <c r="C74" s="202"/>
      <c r="D74" s="202"/>
      <c r="E74" s="202"/>
      <c r="F74" s="202"/>
      <c r="G74" s="202"/>
      <c r="H74" s="202"/>
      <c r="I74" s="202"/>
      <c r="J74" s="202"/>
      <c r="K74" s="21"/>
      <c r="L74" s="202"/>
      <c r="M74" s="202"/>
      <c r="N74" s="202"/>
      <c r="O74" s="157"/>
    </row>
    <row r="75" spans="1:15" s="24" customFormat="1" x14ac:dyDescent="0.2">
      <c r="A75" s="205" t="s">
        <v>168</v>
      </c>
      <c r="B75" s="21"/>
      <c r="C75" s="202"/>
      <c r="D75" s="202"/>
      <c r="E75" s="202"/>
      <c r="F75" s="202"/>
      <c r="G75" s="202"/>
      <c r="H75" s="202"/>
      <c r="I75" s="202"/>
      <c r="J75" s="202"/>
      <c r="K75" s="21"/>
      <c r="L75" s="202"/>
      <c r="M75" s="202"/>
      <c r="N75" s="202"/>
      <c r="O75" s="157"/>
    </row>
    <row r="76" spans="1:15" s="24" customFormat="1" x14ac:dyDescent="0.2">
      <c r="A76" s="21"/>
      <c r="B76" s="21"/>
      <c r="C76" s="202"/>
      <c r="D76" s="202"/>
      <c r="E76" s="202"/>
      <c r="F76" s="202"/>
      <c r="G76" s="202"/>
      <c r="H76" s="202"/>
      <c r="I76" s="202"/>
      <c r="J76" s="202"/>
      <c r="K76" s="21"/>
      <c r="L76" s="202"/>
      <c r="M76" s="202"/>
      <c r="N76" s="202"/>
      <c r="O76" s="157"/>
    </row>
    <row r="77" spans="1:15" s="24" customFormat="1" x14ac:dyDescent="0.2">
      <c r="A77" s="75" t="s">
        <v>26</v>
      </c>
      <c r="B77" s="21"/>
      <c r="C77" s="202"/>
      <c r="D77" s="202"/>
      <c r="E77" s="202"/>
      <c r="F77" s="202"/>
      <c r="G77" s="202"/>
      <c r="H77" s="202"/>
      <c r="I77" s="202"/>
      <c r="J77" s="202"/>
      <c r="K77" s="21"/>
      <c r="L77" s="202"/>
      <c r="M77" s="202"/>
      <c r="N77" s="202"/>
      <c r="O77" s="157"/>
    </row>
    <row r="78" spans="1:15" s="24" customFormat="1" ht="12.75" customHeight="1" x14ac:dyDescent="0.2">
      <c r="A78" s="206" t="s">
        <v>169</v>
      </c>
      <c r="B78" s="21"/>
      <c r="C78" s="202"/>
      <c r="D78" s="202"/>
      <c r="E78" s="202"/>
      <c r="F78" s="202"/>
      <c r="G78" s="202"/>
      <c r="H78" s="202"/>
      <c r="I78" s="202"/>
      <c r="J78" s="202"/>
      <c r="K78" s="21"/>
      <c r="L78" s="202"/>
      <c r="M78" s="202"/>
      <c r="N78" s="202"/>
      <c r="O78" s="157"/>
    </row>
    <row r="79" spans="1:15" s="24" customFormat="1" x14ac:dyDescent="0.2">
      <c r="A79" s="206" t="s">
        <v>170</v>
      </c>
      <c r="B79" s="21"/>
      <c r="C79" s="202"/>
      <c r="D79" s="202"/>
      <c r="E79" s="202"/>
      <c r="F79" s="202"/>
      <c r="G79" s="202"/>
      <c r="H79" s="202"/>
      <c r="I79" s="202"/>
      <c r="J79" s="202"/>
      <c r="K79" s="21"/>
      <c r="L79" s="202"/>
      <c r="M79" s="202"/>
      <c r="N79" s="202"/>
      <c r="O79" s="157"/>
    </row>
    <row r="80" spans="1:15" s="24" customFormat="1" x14ac:dyDescent="0.2">
      <c r="A80" s="202"/>
      <c r="B80" s="21"/>
      <c r="C80" s="202"/>
      <c r="D80" s="202"/>
      <c r="E80" s="202"/>
      <c r="F80" s="202"/>
      <c r="G80" s="202"/>
      <c r="H80" s="202"/>
      <c r="I80" s="202"/>
      <c r="J80" s="202"/>
      <c r="K80" s="21"/>
      <c r="L80" s="202"/>
      <c r="M80" s="202"/>
      <c r="N80" s="202"/>
      <c r="O80" s="157"/>
    </row>
    <row r="81" spans="1:15" s="24" customFormat="1" x14ac:dyDescent="0.2">
      <c r="A81" s="202"/>
      <c r="B81" s="21"/>
      <c r="C81" s="202"/>
      <c r="D81" s="202"/>
      <c r="E81" s="202"/>
      <c r="F81" s="202"/>
      <c r="G81" s="202"/>
      <c r="H81" s="202"/>
      <c r="I81" s="202"/>
      <c r="J81" s="202"/>
      <c r="K81" s="21"/>
      <c r="L81" s="202"/>
      <c r="M81" s="202"/>
      <c r="N81" s="202"/>
      <c r="O81" s="157"/>
    </row>
    <row r="82" spans="1:15" s="24" customFormat="1" x14ac:dyDescent="0.2">
      <c r="A82" s="202"/>
      <c r="B82" s="21"/>
      <c r="C82" s="202"/>
      <c r="D82" s="202"/>
      <c r="E82" s="202"/>
      <c r="F82" s="202"/>
      <c r="G82" s="202"/>
      <c r="H82" s="202"/>
      <c r="I82" s="202"/>
      <c r="J82" s="202"/>
      <c r="K82" s="21"/>
      <c r="L82" s="202"/>
      <c r="M82" s="202"/>
      <c r="N82" s="202"/>
      <c r="O82" s="157"/>
    </row>
    <row r="83" spans="1:15" s="24" customFormat="1" x14ac:dyDescent="0.2">
      <c r="A83" s="202"/>
      <c r="B83" s="21"/>
      <c r="C83" s="202"/>
      <c r="D83" s="202"/>
      <c r="E83" s="202"/>
      <c r="F83" s="202"/>
      <c r="G83" s="202"/>
      <c r="H83" s="202"/>
      <c r="I83" s="202"/>
      <c r="J83" s="202"/>
      <c r="K83" s="21"/>
      <c r="L83" s="202"/>
      <c r="M83" s="202"/>
      <c r="N83" s="202"/>
      <c r="O83" s="157"/>
    </row>
    <row r="84" spans="1:15" s="24" customFormat="1" x14ac:dyDescent="0.2">
      <c r="A84" s="202"/>
      <c r="B84" s="21"/>
      <c r="C84" s="202"/>
      <c r="D84" s="202"/>
      <c r="E84" s="202"/>
      <c r="F84" s="202"/>
      <c r="G84" s="202"/>
      <c r="H84" s="202"/>
      <c r="I84" s="202"/>
      <c r="J84" s="202"/>
      <c r="K84" s="21"/>
      <c r="L84" s="202"/>
      <c r="M84" s="202"/>
      <c r="N84" s="202"/>
      <c r="O84" s="157"/>
    </row>
    <row r="85" spans="1:15" s="24" customFormat="1" x14ac:dyDescent="0.2">
      <c r="A85" s="202"/>
      <c r="B85" s="21"/>
      <c r="C85" s="202"/>
      <c r="D85" s="202"/>
      <c r="E85" s="202"/>
      <c r="F85" s="202"/>
      <c r="G85" s="202"/>
      <c r="H85" s="202"/>
      <c r="I85" s="202"/>
      <c r="J85" s="202"/>
      <c r="K85" s="21"/>
      <c r="L85" s="202"/>
      <c r="M85" s="202"/>
      <c r="N85" s="202"/>
      <c r="O85" s="157"/>
    </row>
    <row r="86" spans="1:15" s="24" customFormat="1" x14ac:dyDescent="0.2">
      <c r="A86" s="202"/>
      <c r="B86" s="21"/>
      <c r="C86" s="202"/>
      <c r="D86" s="202"/>
      <c r="E86" s="202"/>
      <c r="F86" s="202"/>
      <c r="G86" s="202"/>
      <c r="H86" s="202"/>
      <c r="I86" s="202"/>
      <c r="J86" s="202"/>
      <c r="K86" s="21"/>
      <c r="L86" s="202"/>
      <c r="M86" s="202"/>
      <c r="N86" s="202"/>
      <c r="O86" s="157"/>
    </row>
    <row r="87" spans="1:15" s="24" customFormat="1" x14ac:dyDescent="0.2">
      <c r="A87" s="202"/>
      <c r="B87" s="21"/>
      <c r="C87" s="202"/>
      <c r="D87" s="202"/>
      <c r="E87" s="202"/>
      <c r="F87" s="202"/>
      <c r="G87" s="202"/>
      <c r="H87" s="202"/>
      <c r="I87" s="202"/>
      <c r="J87" s="202"/>
      <c r="K87" s="21"/>
      <c r="L87" s="202"/>
      <c r="M87" s="202"/>
      <c r="N87" s="202"/>
      <c r="O87" s="157"/>
    </row>
    <row r="88" spans="1:15" s="24" customFormat="1" x14ac:dyDescent="0.2">
      <c r="A88" s="202"/>
      <c r="B88" s="21"/>
      <c r="C88" s="202"/>
      <c r="D88" s="202"/>
      <c r="E88" s="202"/>
      <c r="F88" s="202"/>
      <c r="G88" s="202"/>
      <c r="H88" s="202"/>
      <c r="I88" s="202"/>
      <c r="J88" s="202"/>
      <c r="K88" s="21"/>
      <c r="L88" s="202"/>
      <c r="M88" s="202"/>
      <c r="N88" s="202"/>
      <c r="O88" s="157"/>
    </row>
    <row r="89" spans="1:15" s="24" customFormat="1" x14ac:dyDescent="0.2">
      <c r="A89" s="202"/>
      <c r="B89" s="21"/>
      <c r="C89" s="202"/>
      <c r="D89" s="202"/>
      <c r="E89" s="202"/>
      <c r="F89" s="202"/>
      <c r="G89" s="202"/>
      <c r="H89" s="202"/>
      <c r="I89" s="202"/>
      <c r="J89" s="202"/>
      <c r="K89" s="21"/>
      <c r="L89" s="202"/>
      <c r="M89" s="202"/>
      <c r="N89" s="202"/>
      <c r="O89" s="157"/>
    </row>
    <row r="90" spans="1:15" s="24" customFormat="1" x14ac:dyDescent="0.2">
      <c r="A90" s="202"/>
      <c r="B90" s="21"/>
      <c r="C90" s="202"/>
      <c r="D90" s="202"/>
      <c r="E90" s="202"/>
      <c r="F90" s="202"/>
      <c r="G90" s="202"/>
      <c r="H90" s="202"/>
      <c r="I90" s="202"/>
      <c r="J90" s="202"/>
      <c r="K90" s="21"/>
      <c r="L90" s="202"/>
      <c r="M90" s="202"/>
      <c r="N90" s="202"/>
      <c r="O90" s="157"/>
    </row>
    <row r="91" spans="1:15" s="24" customFormat="1" x14ac:dyDescent="0.2">
      <c r="A91" s="202"/>
      <c r="B91" s="21"/>
      <c r="C91" s="202"/>
      <c r="D91" s="202"/>
      <c r="E91" s="202"/>
      <c r="F91" s="202"/>
      <c r="G91" s="202"/>
      <c r="H91" s="202"/>
      <c r="I91" s="202"/>
      <c r="J91" s="202"/>
      <c r="K91" s="21"/>
      <c r="L91" s="202"/>
      <c r="M91" s="202"/>
      <c r="N91" s="202"/>
      <c r="O91" s="157"/>
    </row>
    <row r="92" spans="1:15" s="24" customFormat="1" x14ac:dyDescent="0.2">
      <c r="A92" s="202"/>
      <c r="B92" s="21"/>
      <c r="C92" s="202"/>
      <c r="D92" s="202"/>
      <c r="E92" s="202"/>
      <c r="F92" s="202"/>
      <c r="G92" s="202"/>
      <c r="H92" s="202"/>
      <c r="I92" s="202"/>
      <c r="J92" s="202"/>
      <c r="K92" s="21"/>
      <c r="L92" s="202"/>
      <c r="M92" s="202"/>
      <c r="N92" s="202"/>
      <c r="O92" s="157"/>
    </row>
    <row r="93" spans="1:15" s="24" customFormat="1" x14ac:dyDescent="0.2">
      <c r="A93" s="202"/>
      <c r="B93" s="21"/>
      <c r="C93" s="202"/>
      <c r="D93" s="202"/>
      <c r="E93" s="202"/>
      <c r="F93" s="202"/>
      <c r="G93" s="202"/>
      <c r="H93" s="202"/>
      <c r="I93" s="202"/>
      <c r="J93" s="202"/>
      <c r="K93" s="21"/>
      <c r="L93" s="202"/>
      <c r="M93" s="202"/>
      <c r="N93" s="202"/>
      <c r="O93" s="157"/>
    </row>
    <row r="94" spans="1:15" s="24" customFormat="1" x14ac:dyDescent="0.2">
      <c r="A94" s="202"/>
      <c r="B94" s="21"/>
      <c r="C94" s="202"/>
      <c r="D94" s="202"/>
      <c r="E94" s="202"/>
      <c r="F94" s="202"/>
      <c r="G94" s="202"/>
      <c r="H94" s="202"/>
      <c r="I94" s="202"/>
      <c r="J94" s="202"/>
      <c r="K94" s="21"/>
      <c r="L94" s="202"/>
      <c r="M94" s="202"/>
      <c r="N94" s="202"/>
      <c r="O94" s="157"/>
    </row>
    <row r="95" spans="1:15" s="24" customFormat="1" x14ac:dyDescent="0.2">
      <c r="A95" s="202"/>
      <c r="B95" s="21"/>
      <c r="C95" s="202"/>
      <c r="D95" s="202"/>
      <c r="E95" s="202"/>
      <c r="F95" s="202"/>
      <c r="G95" s="202"/>
      <c r="H95" s="202"/>
      <c r="I95" s="202"/>
      <c r="J95" s="202"/>
      <c r="K95" s="21"/>
      <c r="L95" s="202"/>
      <c r="M95" s="202"/>
      <c r="N95" s="202"/>
      <c r="O95" s="157"/>
    </row>
    <row r="96" spans="1:15" s="24" customFormat="1" x14ac:dyDescent="0.2">
      <c r="A96" s="202"/>
      <c r="B96" s="21"/>
      <c r="C96" s="202"/>
      <c r="D96" s="202"/>
      <c r="E96" s="202"/>
      <c r="F96" s="202"/>
      <c r="G96" s="202"/>
      <c r="H96" s="202"/>
      <c r="I96" s="202"/>
      <c r="J96" s="202"/>
      <c r="K96" s="21"/>
      <c r="L96" s="202"/>
      <c r="M96" s="202"/>
      <c r="N96" s="202"/>
      <c r="O96" s="157"/>
    </row>
    <row r="97" spans="1:15" s="24" customFormat="1" x14ac:dyDescent="0.2">
      <c r="A97" s="202"/>
      <c r="B97" s="21"/>
      <c r="C97" s="202"/>
      <c r="D97" s="202"/>
      <c r="E97" s="202"/>
      <c r="F97" s="202"/>
      <c r="G97" s="202"/>
      <c r="H97" s="202"/>
      <c r="I97" s="202"/>
      <c r="J97" s="202"/>
      <c r="K97" s="21"/>
      <c r="L97" s="202"/>
      <c r="M97" s="202"/>
      <c r="N97" s="202"/>
      <c r="O97" s="157"/>
    </row>
    <row r="98" spans="1:15" s="24" customFormat="1" x14ac:dyDescent="0.2">
      <c r="A98" s="202"/>
      <c r="B98" s="21"/>
      <c r="C98" s="202"/>
      <c r="D98" s="202"/>
      <c r="E98" s="202"/>
      <c r="F98" s="202"/>
      <c r="G98" s="202"/>
      <c r="H98" s="202"/>
      <c r="I98" s="202"/>
      <c r="J98" s="202"/>
      <c r="K98" s="21"/>
      <c r="L98" s="202"/>
      <c r="M98" s="202"/>
      <c r="N98" s="202"/>
      <c r="O98" s="157"/>
    </row>
    <row r="99" spans="1:15" s="24" customFormat="1" x14ac:dyDescent="0.2">
      <c r="A99" s="202"/>
      <c r="B99" s="21"/>
      <c r="C99" s="202"/>
      <c r="D99" s="202"/>
      <c r="E99" s="202"/>
      <c r="F99" s="202"/>
      <c r="G99" s="202"/>
      <c r="H99" s="202"/>
      <c r="I99" s="202"/>
      <c r="J99" s="202"/>
      <c r="K99" s="21"/>
      <c r="L99" s="202"/>
      <c r="M99" s="202"/>
      <c r="N99" s="202"/>
      <c r="O99" s="157"/>
    </row>
    <row r="100" spans="1:15" s="24" customFormat="1" x14ac:dyDescent="0.2">
      <c r="A100" s="202"/>
      <c r="B100" s="21"/>
      <c r="C100" s="202"/>
      <c r="D100" s="202"/>
      <c r="E100" s="202"/>
      <c r="F100" s="202"/>
      <c r="G100" s="202"/>
      <c r="H100" s="202"/>
      <c r="I100" s="202"/>
      <c r="J100" s="202"/>
      <c r="K100" s="21"/>
      <c r="L100" s="202"/>
      <c r="M100" s="202"/>
      <c r="N100" s="202"/>
      <c r="O100" s="157"/>
    </row>
    <row r="101" spans="1:15" s="24" customFormat="1" x14ac:dyDescent="0.2">
      <c r="A101" s="202"/>
      <c r="B101" s="21"/>
      <c r="C101" s="202"/>
      <c r="D101" s="202"/>
      <c r="E101" s="202"/>
      <c r="F101" s="202"/>
      <c r="G101" s="202"/>
      <c r="H101" s="202"/>
      <c r="I101" s="202"/>
      <c r="J101" s="202"/>
      <c r="K101" s="21"/>
      <c r="L101" s="202"/>
      <c r="M101" s="202"/>
      <c r="N101" s="202"/>
      <c r="O101" s="157"/>
    </row>
    <row r="102" spans="1:15" s="24" customFormat="1" x14ac:dyDescent="0.2">
      <c r="A102" s="202"/>
      <c r="B102" s="21"/>
      <c r="C102" s="202"/>
      <c r="D102" s="202"/>
      <c r="E102" s="202"/>
      <c r="F102" s="202"/>
      <c r="G102" s="202"/>
      <c r="H102" s="202"/>
      <c r="I102" s="202"/>
      <c r="J102" s="202"/>
      <c r="K102" s="21"/>
      <c r="L102" s="202"/>
      <c r="M102" s="202"/>
      <c r="N102" s="202"/>
      <c r="O102" s="157"/>
    </row>
    <row r="103" spans="1:15" s="24" customFormat="1" x14ac:dyDescent="0.2">
      <c r="A103" s="202"/>
      <c r="B103" s="21"/>
      <c r="C103" s="202"/>
      <c r="D103" s="202"/>
      <c r="E103" s="202"/>
      <c r="F103" s="202"/>
      <c r="G103" s="202"/>
      <c r="H103" s="202"/>
      <c r="I103" s="202"/>
      <c r="J103" s="202"/>
      <c r="K103" s="21"/>
      <c r="L103" s="202"/>
      <c r="M103" s="202"/>
      <c r="N103" s="202"/>
      <c r="O103" s="157"/>
    </row>
    <row r="104" spans="1:15" s="24" customFormat="1" x14ac:dyDescent="0.2">
      <c r="A104" s="202"/>
      <c r="B104" s="21"/>
      <c r="C104" s="202"/>
      <c r="D104" s="202"/>
      <c r="E104" s="202"/>
      <c r="F104" s="202"/>
      <c r="G104" s="202"/>
      <c r="H104" s="202"/>
      <c r="I104" s="202"/>
      <c r="J104" s="202"/>
      <c r="K104" s="21"/>
      <c r="L104" s="202"/>
      <c r="M104" s="202"/>
      <c r="N104" s="202"/>
      <c r="O104" s="157"/>
    </row>
    <row r="105" spans="1:15" s="24" customFormat="1" x14ac:dyDescent="0.2">
      <c r="A105" s="202"/>
      <c r="B105" s="21"/>
      <c r="C105" s="202"/>
      <c r="D105" s="202"/>
      <c r="E105" s="202"/>
      <c r="F105" s="202"/>
      <c r="G105" s="202"/>
      <c r="H105" s="202"/>
      <c r="I105" s="202"/>
      <c r="J105" s="202"/>
      <c r="K105" s="21"/>
      <c r="L105" s="202"/>
      <c r="M105" s="202"/>
      <c r="N105" s="202"/>
      <c r="O105" s="157"/>
    </row>
    <row r="106" spans="1:15" s="24" customFormat="1" x14ac:dyDescent="0.2">
      <c r="A106" s="202"/>
      <c r="B106" s="21"/>
      <c r="C106" s="202"/>
      <c r="D106" s="202"/>
      <c r="E106" s="202"/>
      <c r="F106" s="202"/>
      <c r="G106" s="202"/>
      <c r="H106" s="202"/>
      <c r="I106" s="202"/>
      <c r="J106" s="202"/>
      <c r="K106" s="21"/>
      <c r="L106" s="202"/>
      <c r="M106" s="202"/>
      <c r="N106" s="202"/>
      <c r="O106" s="157"/>
    </row>
    <row r="107" spans="1:15" s="24" customFormat="1" x14ac:dyDescent="0.2">
      <c r="A107" s="202"/>
      <c r="B107" s="21"/>
      <c r="C107" s="202"/>
      <c r="D107" s="202"/>
      <c r="E107" s="202"/>
      <c r="F107" s="202"/>
      <c r="G107" s="202"/>
      <c r="H107" s="202"/>
      <c r="I107" s="202"/>
      <c r="J107" s="202"/>
      <c r="K107" s="21"/>
      <c r="L107" s="202"/>
      <c r="M107" s="202"/>
      <c r="N107" s="202"/>
      <c r="O107" s="157"/>
    </row>
    <row r="108" spans="1:15" s="24" customFormat="1" x14ac:dyDescent="0.2">
      <c r="A108" s="202"/>
      <c r="B108" s="21"/>
      <c r="C108" s="202"/>
      <c r="D108" s="202"/>
      <c r="E108" s="202"/>
      <c r="F108" s="202"/>
      <c r="G108" s="202"/>
      <c r="H108" s="202"/>
      <c r="I108" s="202"/>
      <c r="J108" s="202"/>
      <c r="K108" s="21"/>
      <c r="L108" s="202"/>
      <c r="M108" s="202"/>
      <c r="N108" s="202"/>
      <c r="O108" s="157"/>
    </row>
    <row r="109" spans="1:15" s="24" customFormat="1" x14ac:dyDescent="0.2">
      <c r="A109" s="202"/>
      <c r="B109" s="21"/>
      <c r="C109" s="202"/>
      <c r="D109" s="202"/>
      <c r="E109" s="202"/>
      <c r="F109" s="202"/>
      <c r="G109" s="202"/>
      <c r="H109" s="202"/>
      <c r="I109" s="202"/>
      <c r="J109" s="202"/>
      <c r="K109" s="21"/>
      <c r="L109" s="202"/>
      <c r="M109" s="202"/>
      <c r="N109" s="202"/>
      <c r="O109" s="157"/>
    </row>
    <row r="110" spans="1:15" s="24" customFormat="1" x14ac:dyDescent="0.2">
      <c r="A110" s="202"/>
      <c r="B110" s="21"/>
      <c r="C110" s="202"/>
      <c r="D110" s="202"/>
      <c r="E110" s="202"/>
      <c r="F110" s="202"/>
      <c r="G110" s="202"/>
      <c r="H110" s="202"/>
      <c r="I110" s="202"/>
      <c r="J110" s="202"/>
      <c r="K110" s="21"/>
      <c r="L110" s="202"/>
      <c r="M110" s="202"/>
      <c r="N110" s="202"/>
      <c r="O110" s="157"/>
    </row>
    <row r="111" spans="1:15" s="24" customFormat="1" x14ac:dyDescent="0.2">
      <c r="A111" s="202"/>
      <c r="B111" s="21"/>
      <c r="C111" s="202"/>
      <c r="D111" s="202"/>
      <c r="E111" s="202"/>
      <c r="F111" s="202"/>
      <c r="G111" s="202"/>
      <c r="H111" s="202"/>
      <c r="I111" s="202"/>
      <c r="J111" s="202"/>
      <c r="K111" s="21"/>
      <c r="L111" s="202"/>
      <c r="M111" s="202"/>
      <c r="N111" s="202"/>
      <c r="O111" s="157"/>
    </row>
    <row r="112" spans="1:15" s="24" customFormat="1" x14ac:dyDescent="0.2">
      <c r="A112" s="202"/>
      <c r="B112" s="21"/>
      <c r="C112" s="202"/>
      <c r="D112" s="202"/>
      <c r="E112" s="202"/>
      <c r="F112" s="202"/>
      <c r="G112" s="202"/>
      <c r="H112" s="202"/>
      <c r="I112" s="202"/>
      <c r="J112" s="202"/>
      <c r="K112" s="21"/>
      <c r="L112" s="202"/>
      <c r="M112" s="202"/>
      <c r="N112" s="202"/>
      <c r="O112" s="157"/>
    </row>
    <row r="113" spans="1:15" s="24" customFormat="1" x14ac:dyDescent="0.2">
      <c r="A113" s="202"/>
      <c r="B113" s="21"/>
      <c r="C113" s="202"/>
      <c r="D113" s="202"/>
      <c r="E113" s="202"/>
      <c r="F113" s="202"/>
      <c r="G113" s="202"/>
      <c r="H113" s="202"/>
      <c r="I113" s="202"/>
      <c r="J113" s="202"/>
      <c r="K113" s="21"/>
      <c r="L113" s="202"/>
      <c r="M113" s="202"/>
      <c r="N113" s="202"/>
      <c r="O113" s="157"/>
    </row>
    <row r="114" spans="1:15" s="24" customFormat="1" x14ac:dyDescent="0.2">
      <c r="A114" s="202"/>
      <c r="B114" s="21"/>
      <c r="C114" s="202"/>
      <c r="D114" s="202"/>
      <c r="E114" s="202"/>
      <c r="F114" s="202"/>
      <c r="G114" s="202"/>
      <c r="H114" s="202"/>
      <c r="I114" s="202"/>
      <c r="J114" s="202"/>
      <c r="K114" s="21"/>
      <c r="L114" s="202"/>
      <c r="M114" s="202"/>
      <c r="N114" s="202"/>
      <c r="O114" s="157"/>
    </row>
    <row r="115" spans="1:15" s="24" customFormat="1" x14ac:dyDescent="0.2">
      <c r="A115" s="202"/>
      <c r="B115" s="21"/>
      <c r="C115" s="202"/>
      <c r="D115" s="202"/>
      <c r="E115" s="202"/>
      <c r="F115" s="202"/>
      <c r="G115" s="202"/>
      <c r="H115" s="202"/>
      <c r="I115" s="202"/>
      <c r="J115" s="202"/>
      <c r="K115" s="21"/>
      <c r="L115" s="202"/>
      <c r="M115" s="202"/>
      <c r="N115" s="202"/>
      <c r="O115" s="157"/>
    </row>
    <row r="116" spans="1:15" s="24" customFormat="1" x14ac:dyDescent="0.2">
      <c r="A116" s="202"/>
      <c r="B116" s="21"/>
      <c r="C116" s="202"/>
      <c r="D116" s="202"/>
      <c r="E116" s="202"/>
      <c r="F116" s="202"/>
      <c r="G116" s="202"/>
      <c r="H116" s="202"/>
      <c r="I116" s="202"/>
      <c r="J116" s="202"/>
      <c r="K116" s="21"/>
      <c r="L116" s="202"/>
      <c r="M116" s="202"/>
      <c r="N116" s="202"/>
      <c r="O116" s="157"/>
    </row>
    <row r="117" spans="1:15" s="24" customFormat="1" x14ac:dyDescent="0.2">
      <c r="A117" s="202"/>
      <c r="B117" s="21"/>
      <c r="C117" s="202"/>
      <c r="D117" s="202"/>
      <c r="E117" s="202"/>
      <c r="F117" s="202"/>
      <c r="G117" s="202"/>
      <c r="H117" s="202"/>
      <c r="I117" s="202"/>
      <c r="J117" s="202"/>
      <c r="K117" s="21"/>
      <c r="L117" s="202"/>
      <c r="M117" s="202"/>
      <c r="N117" s="202"/>
      <c r="O117" s="157"/>
    </row>
    <row r="118" spans="1:15" s="24" customFormat="1" x14ac:dyDescent="0.2">
      <c r="A118" s="202"/>
      <c r="B118" s="21"/>
      <c r="C118" s="202"/>
      <c r="D118" s="202"/>
      <c r="E118" s="202"/>
      <c r="F118" s="202"/>
      <c r="G118" s="202"/>
      <c r="H118" s="202"/>
      <c r="I118" s="202"/>
      <c r="J118" s="202"/>
      <c r="K118" s="21"/>
      <c r="L118" s="202"/>
      <c r="M118" s="202"/>
      <c r="N118" s="202"/>
      <c r="O118" s="157"/>
    </row>
    <row r="119" spans="1:15" s="24" customFormat="1" x14ac:dyDescent="0.2">
      <c r="A119" s="202"/>
      <c r="B119" s="21"/>
      <c r="C119" s="202"/>
      <c r="D119" s="202"/>
      <c r="E119" s="202"/>
      <c r="F119" s="202"/>
      <c r="G119" s="202"/>
      <c r="H119" s="202"/>
      <c r="I119" s="202"/>
      <c r="J119" s="202"/>
      <c r="K119" s="21"/>
      <c r="L119" s="202"/>
      <c r="M119" s="202"/>
      <c r="N119" s="202"/>
      <c r="O119" s="157"/>
    </row>
    <row r="120" spans="1:15" s="24" customFormat="1" x14ac:dyDescent="0.2">
      <c r="A120" s="202"/>
      <c r="B120" s="21"/>
      <c r="C120" s="202"/>
      <c r="D120" s="202"/>
      <c r="E120" s="202"/>
      <c r="F120" s="202"/>
      <c r="G120" s="202"/>
      <c r="H120" s="202"/>
      <c r="I120" s="202"/>
      <c r="J120" s="202"/>
      <c r="K120" s="21"/>
      <c r="L120" s="202"/>
      <c r="M120" s="202"/>
      <c r="N120" s="202"/>
      <c r="O120" s="157"/>
    </row>
    <row r="121" spans="1:15" s="24" customFormat="1" x14ac:dyDescent="0.2">
      <c r="A121" s="202"/>
      <c r="B121" s="21"/>
      <c r="C121" s="202"/>
      <c r="D121" s="202"/>
      <c r="E121" s="202"/>
      <c r="F121" s="202"/>
      <c r="G121" s="202"/>
      <c r="H121" s="202"/>
      <c r="I121" s="202"/>
      <c r="J121" s="202"/>
      <c r="K121" s="21"/>
      <c r="L121" s="202"/>
      <c r="M121" s="202"/>
      <c r="N121" s="202"/>
      <c r="O121" s="157"/>
    </row>
    <row r="122" spans="1:15" s="24" customFormat="1" x14ac:dyDescent="0.2">
      <c r="A122" s="202"/>
      <c r="B122" s="21"/>
      <c r="C122" s="202"/>
      <c r="D122" s="202"/>
      <c r="E122" s="202"/>
      <c r="F122" s="202"/>
      <c r="G122" s="202"/>
      <c r="H122" s="202"/>
      <c r="I122" s="202"/>
      <c r="J122" s="202"/>
      <c r="K122" s="21"/>
      <c r="L122" s="202"/>
      <c r="M122" s="202"/>
      <c r="N122" s="202"/>
      <c r="O122" s="157"/>
    </row>
    <row r="123" spans="1:15" s="203" customFormat="1" x14ac:dyDescent="0.2">
      <c r="A123" s="202"/>
      <c r="B123" s="21"/>
      <c r="C123" s="202"/>
      <c r="D123" s="202"/>
      <c r="E123" s="202"/>
      <c r="F123" s="202"/>
      <c r="G123" s="202"/>
      <c r="H123" s="202"/>
      <c r="I123" s="202"/>
      <c r="J123" s="202"/>
      <c r="K123" s="21"/>
      <c r="L123" s="202"/>
      <c r="M123" s="202"/>
      <c r="N123" s="202"/>
      <c r="O123" s="157"/>
    </row>
    <row r="124" spans="1:15" s="203" customFormat="1" x14ac:dyDescent="0.2">
      <c r="A124" s="202"/>
      <c r="B124" s="21"/>
      <c r="C124" s="202"/>
      <c r="D124" s="202"/>
      <c r="E124" s="202"/>
      <c r="F124" s="202"/>
      <c r="G124" s="202"/>
      <c r="H124" s="202"/>
      <c r="I124" s="202"/>
      <c r="J124" s="202"/>
      <c r="K124" s="21"/>
      <c r="L124" s="202"/>
      <c r="M124" s="202"/>
      <c r="N124" s="202"/>
      <c r="O124" s="157"/>
    </row>
    <row r="125" spans="1:15" s="203" customFormat="1" x14ac:dyDescent="0.2">
      <c r="A125" s="202"/>
      <c r="B125" s="21"/>
      <c r="C125" s="202"/>
      <c r="D125" s="202"/>
      <c r="E125" s="202"/>
      <c r="F125" s="202"/>
      <c r="G125" s="202"/>
      <c r="H125" s="202"/>
      <c r="I125" s="202"/>
      <c r="J125" s="202"/>
      <c r="K125" s="21"/>
      <c r="L125" s="202"/>
      <c r="M125" s="202"/>
      <c r="N125" s="202"/>
      <c r="O125" s="157"/>
    </row>
    <row r="126" spans="1:15" s="203" customFormat="1" x14ac:dyDescent="0.2">
      <c r="A126" s="202"/>
      <c r="B126" s="21"/>
      <c r="C126" s="202"/>
      <c r="D126" s="202"/>
      <c r="E126" s="202"/>
      <c r="F126" s="202"/>
      <c r="G126" s="202"/>
      <c r="H126" s="202"/>
      <c r="I126" s="202"/>
      <c r="J126" s="202"/>
      <c r="K126" s="21"/>
      <c r="L126" s="202"/>
      <c r="M126" s="202"/>
      <c r="N126" s="202"/>
      <c r="O126" s="157"/>
    </row>
    <row r="127" spans="1:15" s="24" customFormat="1" x14ac:dyDescent="0.2">
      <c r="A127" s="202"/>
      <c r="B127" s="21"/>
      <c r="C127" s="202"/>
      <c r="D127" s="202"/>
      <c r="E127" s="202"/>
      <c r="F127" s="202"/>
      <c r="G127" s="202"/>
      <c r="H127" s="202"/>
      <c r="I127" s="202"/>
      <c r="J127" s="202"/>
      <c r="K127" s="21"/>
      <c r="L127" s="202"/>
      <c r="M127" s="202"/>
      <c r="N127" s="202"/>
      <c r="O127" s="157"/>
    </row>
    <row r="128" spans="1:15" s="24" customFormat="1" x14ac:dyDescent="0.2">
      <c r="A128" s="202"/>
      <c r="B128" s="21"/>
      <c r="C128" s="202"/>
      <c r="D128" s="202"/>
      <c r="E128" s="202"/>
      <c r="F128" s="202"/>
      <c r="G128" s="202"/>
      <c r="H128" s="202"/>
      <c r="I128" s="202"/>
      <c r="J128" s="202"/>
      <c r="K128" s="21"/>
      <c r="L128" s="202"/>
      <c r="M128" s="202"/>
      <c r="N128" s="202"/>
      <c r="O128" s="157"/>
    </row>
    <row r="129" spans="1:15" s="24" customFormat="1" x14ac:dyDescent="0.2">
      <c r="A129" s="202"/>
      <c r="B129" s="21"/>
      <c r="C129" s="202"/>
      <c r="D129" s="202"/>
      <c r="E129" s="202"/>
      <c r="F129" s="202"/>
      <c r="G129" s="202"/>
      <c r="H129" s="202"/>
      <c r="I129" s="202"/>
      <c r="J129" s="202"/>
      <c r="K129" s="21"/>
      <c r="L129" s="202"/>
      <c r="M129" s="202"/>
      <c r="N129" s="202"/>
      <c r="O129" s="157"/>
    </row>
    <row r="130" spans="1:15" s="24" customFormat="1" x14ac:dyDescent="0.2">
      <c r="A130" s="202"/>
      <c r="B130" s="21"/>
      <c r="C130" s="202"/>
      <c r="D130" s="202"/>
      <c r="E130" s="202"/>
      <c r="F130" s="202"/>
      <c r="G130" s="202"/>
      <c r="H130" s="202"/>
      <c r="I130" s="202"/>
      <c r="J130" s="202"/>
      <c r="K130" s="21"/>
      <c r="L130" s="202"/>
      <c r="M130" s="202"/>
      <c r="N130" s="202"/>
      <c r="O130" s="157"/>
    </row>
    <row r="131" spans="1:15" s="24" customFormat="1" x14ac:dyDescent="0.2">
      <c r="A131" s="202"/>
      <c r="B131" s="21"/>
      <c r="C131" s="202"/>
      <c r="D131" s="202"/>
      <c r="E131" s="202"/>
      <c r="F131" s="202"/>
      <c r="G131" s="202"/>
      <c r="H131" s="202"/>
      <c r="I131" s="202"/>
      <c r="J131" s="202"/>
      <c r="K131" s="21"/>
      <c r="L131" s="202"/>
      <c r="M131" s="202"/>
      <c r="N131" s="202"/>
      <c r="O131" s="157"/>
    </row>
    <row r="132" spans="1:15" s="24" customFormat="1" x14ac:dyDescent="0.2">
      <c r="A132" s="202"/>
      <c r="B132" s="21"/>
      <c r="C132" s="202"/>
      <c r="D132" s="202"/>
      <c r="E132" s="202"/>
      <c r="F132" s="202"/>
      <c r="G132" s="202"/>
      <c r="H132" s="202"/>
      <c r="I132" s="202"/>
      <c r="J132" s="202"/>
      <c r="K132" s="21"/>
      <c r="L132" s="202"/>
      <c r="M132" s="202"/>
      <c r="N132" s="202"/>
      <c r="O132" s="157"/>
    </row>
    <row r="133" spans="1:15" s="203" customFormat="1" x14ac:dyDescent="0.2">
      <c r="A133" s="202"/>
      <c r="B133" s="21"/>
      <c r="C133" s="202"/>
      <c r="D133" s="202"/>
      <c r="E133" s="202"/>
      <c r="F133" s="202"/>
      <c r="G133" s="202"/>
      <c r="H133" s="202"/>
      <c r="I133" s="202"/>
      <c r="J133" s="202"/>
      <c r="K133" s="21"/>
      <c r="L133" s="202"/>
      <c r="M133" s="202"/>
      <c r="N133" s="202"/>
      <c r="O133" s="157"/>
    </row>
    <row r="134" spans="1:15" s="203" customFormat="1" x14ac:dyDescent="0.2">
      <c r="A134" s="202"/>
      <c r="B134" s="21"/>
      <c r="C134" s="202"/>
      <c r="D134" s="202"/>
      <c r="E134" s="202"/>
      <c r="F134" s="202"/>
      <c r="G134" s="202"/>
      <c r="H134" s="202"/>
      <c r="I134" s="202"/>
      <c r="J134" s="202"/>
      <c r="K134" s="21"/>
      <c r="L134" s="202"/>
      <c r="M134" s="202"/>
      <c r="N134" s="202"/>
      <c r="O134" s="157"/>
    </row>
    <row r="135" spans="1:15" s="203" customFormat="1" x14ac:dyDescent="0.2">
      <c r="A135" s="202"/>
      <c r="B135" s="21"/>
      <c r="C135" s="202"/>
      <c r="D135" s="202"/>
      <c r="E135" s="202"/>
      <c r="F135" s="202"/>
      <c r="G135" s="202"/>
      <c r="H135" s="202"/>
      <c r="I135" s="202"/>
      <c r="J135" s="202"/>
      <c r="K135" s="21"/>
      <c r="L135" s="202"/>
      <c r="M135" s="202"/>
      <c r="N135" s="202"/>
      <c r="O135" s="157"/>
    </row>
    <row r="136" spans="1:15" s="203" customFormat="1" x14ac:dyDescent="0.2">
      <c r="A136" s="202"/>
      <c r="B136" s="21"/>
      <c r="C136" s="202"/>
      <c r="D136" s="202"/>
      <c r="E136" s="202"/>
      <c r="F136" s="202"/>
      <c r="G136" s="202"/>
      <c r="H136" s="202"/>
      <c r="I136" s="202"/>
      <c r="J136" s="202"/>
      <c r="K136" s="21"/>
      <c r="L136" s="202"/>
      <c r="M136" s="202"/>
      <c r="N136" s="202"/>
      <c r="O136" s="157"/>
    </row>
    <row r="137" spans="1:15" s="203" customFormat="1" x14ac:dyDescent="0.2">
      <c r="A137" s="202"/>
      <c r="B137" s="21"/>
      <c r="C137" s="202"/>
      <c r="D137" s="202"/>
      <c r="E137" s="202"/>
      <c r="F137" s="202"/>
      <c r="G137" s="202"/>
      <c r="H137" s="202"/>
      <c r="I137" s="202"/>
      <c r="J137" s="202"/>
      <c r="K137" s="21"/>
      <c r="L137" s="202"/>
      <c r="M137" s="202"/>
      <c r="N137" s="202"/>
      <c r="O137" s="157"/>
    </row>
    <row r="138" spans="1:15" s="207" customFormat="1" x14ac:dyDescent="0.2">
      <c r="A138" s="202"/>
      <c r="B138" s="21"/>
      <c r="C138" s="202"/>
      <c r="D138" s="202"/>
      <c r="E138" s="202"/>
      <c r="F138" s="202"/>
      <c r="G138" s="202"/>
      <c r="H138" s="202"/>
      <c r="I138" s="202"/>
      <c r="J138" s="202"/>
      <c r="K138" s="21"/>
      <c r="L138" s="202"/>
      <c r="M138" s="202"/>
      <c r="N138" s="202"/>
      <c r="O138" s="157"/>
    </row>
    <row r="139" spans="1:15" s="205" customFormat="1" x14ac:dyDescent="0.2">
      <c r="A139" s="202"/>
      <c r="B139" s="21"/>
      <c r="C139" s="202"/>
      <c r="D139" s="202"/>
      <c r="E139" s="202"/>
      <c r="F139" s="202"/>
      <c r="G139" s="202"/>
      <c r="H139" s="202"/>
      <c r="I139" s="202"/>
      <c r="J139" s="202"/>
      <c r="K139" s="21"/>
      <c r="L139" s="202"/>
      <c r="M139" s="202"/>
      <c r="N139" s="202"/>
      <c r="O139" s="157"/>
    </row>
    <row r="140" spans="1:15" s="24" customFormat="1" x14ac:dyDescent="0.2">
      <c r="A140" s="202"/>
      <c r="B140" s="21"/>
      <c r="C140" s="202"/>
      <c r="D140" s="202"/>
      <c r="E140" s="202"/>
      <c r="F140" s="202"/>
      <c r="G140" s="202"/>
      <c r="H140" s="202"/>
      <c r="I140" s="202"/>
      <c r="J140" s="202"/>
      <c r="K140" s="21"/>
      <c r="L140" s="202"/>
      <c r="M140" s="202"/>
      <c r="N140" s="202"/>
      <c r="O140" s="157"/>
    </row>
    <row r="141" spans="1:15" s="24" customFormat="1" x14ac:dyDescent="0.2">
      <c r="A141" s="202"/>
      <c r="B141" s="21"/>
      <c r="C141" s="202"/>
      <c r="D141" s="202"/>
      <c r="E141" s="202"/>
      <c r="F141" s="202"/>
      <c r="G141" s="202"/>
      <c r="H141" s="202"/>
      <c r="I141" s="202"/>
      <c r="J141" s="202"/>
      <c r="K141" s="21"/>
      <c r="L141" s="202"/>
      <c r="M141" s="202"/>
      <c r="N141" s="202"/>
      <c r="O141" s="157"/>
    </row>
    <row r="142" spans="1:15" s="24" customFormat="1" x14ac:dyDescent="0.2">
      <c r="A142" s="202"/>
      <c r="B142" s="21"/>
      <c r="C142" s="202"/>
      <c r="D142" s="202"/>
      <c r="E142" s="202"/>
      <c r="F142" s="202"/>
      <c r="G142" s="202"/>
      <c r="H142" s="202"/>
      <c r="I142" s="202"/>
      <c r="J142" s="202"/>
      <c r="K142" s="21"/>
      <c r="L142" s="202"/>
      <c r="M142" s="202"/>
      <c r="N142" s="202"/>
      <c r="O142" s="157"/>
    </row>
    <row r="143" spans="1:15" s="203" customFormat="1" x14ac:dyDescent="0.2">
      <c r="A143" s="202"/>
      <c r="B143" s="21"/>
      <c r="C143" s="202"/>
      <c r="D143" s="202"/>
      <c r="E143" s="202"/>
      <c r="F143" s="202"/>
      <c r="G143" s="202"/>
      <c r="H143" s="202"/>
      <c r="I143" s="202"/>
      <c r="J143" s="202"/>
      <c r="K143" s="21"/>
      <c r="L143" s="202"/>
      <c r="M143" s="202"/>
      <c r="N143" s="202"/>
      <c r="O143" s="157"/>
    </row>
    <row r="144" spans="1:15" s="24" customFormat="1" x14ac:dyDescent="0.2">
      <c r="A144" s="202"/>
      <c r="B144" s="21"/>
      <c r="C144" s="202"/>
      <c r="D144" s="202"/>
      <c r="E144" s="202"/>
      <c r="F144" s="202"/>
      <c r="G144" s="202"/>
      <c r="H144" s="202"/>
      <c r="I144" s="202"/>
      <c r="J144" s="202"/>
      <c r="K144" s="21"/>
      <c r="L144" s="202"/>
      <c r="M144" s="202"/>
      <c r="N144" s="202"/>
      <c r="O144" s="157"/>
    </row>
    <row r="145" spans="1:15" s="24" customFormat="1" x14ac:dyDescent="0.2">
      <c r="A145" s="202"/>
      <c r="B145" s="21"/>
      <c r="C145" s="202"/>
      <c r="D145" s="202"/>
      <c r="E145" s="202"/>
      <c r="F145" s="202"/>
      <c r="G145" s="202"/>
      <c r="H145" s="202"/>
      <c r="I145" s="202"/>
      <c r="J145" s="202"/>
      <c r="K145" s="21"/>
      <c r="L145" s="202"/>
      <c r="M145" s="202"/>
      <c r="N145" s="202"/>
      <c r="O145" s="157"/>
    </row>
    <row r="146" spans="1:15" s="24" customFormat="1" x14ac:dyDescent="0.2">
      <c r="A146" s="202"/>
      <c r="B146" s="21"/>
      <c r="C146" s="202"/>
      <c r="D146" s="202"/>
      <c r="E146" s="202"/>
      <c r="F146" s="202"/>
      <c r="G146" s="202"/>
      <c r="H146" s="202"/>
      <c r="I146" s="202"/>
      <c r="J146" s="202"/>
      <c r="K146" s="21"/>
      <c r="L146" s="202"/>
      <c r="M146" s="202"/>
      <c r="N146" s="202"/>
      <c r="O146" s="157"/>
    </row>
    <row r="147" spans="1:15" s="24" customFormat="1" x14ac:dyDescent="0.2">
      <c r="A147" s="202"/>
      <c r="B147" s="21"/>
      <c r="C147" s="202"/>
      <c r="D147" s="202"/>
      <c r="E147" s="202"/>
      <c r="F147" s="202"/>
      <c r="G147" s="202"/>
      <c r="H147" s="202"/>
      <c r="I147" s="202"/>
      <c r="J147" s="202"/>
      <c r="K147" s="21"/>
      <c r="L147" s="202"/>
      <c r="M147" s="202"/>
      <c r="N147" s="202"/>
      <c r="O147" s="157"/>
    </row>
    <row r="148" spans="1:15" s="24" customFormat="1" x14ac:dyDescent="0.2">
      <c r="A148" s="202"/>
      <c r="B148" s="21"/>
      <c r="C148" s="202"/>
      <c r="D148" s="202"/>
      <c r="E148" s="202"/>
      <c r="F148" s="202"/>
      <c r="G148" s="202"/>
      <c r="H148" s="202"/>
      <c r="I148" s="202"/>
      <c r="J148" s="202"/>
      <c r="K148" s="21"/>
      <c r="L148" s="202"/>
      <c r="M148" s="202"/>
      <c r="N148" s="202"/>
      <c r="O148" s="157"/>
    </row>
    <row r="149" spans="1:15" s="24" customFormat="1" x14ac:dyDescent="0.2">
      <c r="A149" s="202"/>
      <c r="B149" s="21"/>
      <c r="C149" s="202"/>
      <c r="D149" s="202"/>
      <c r="E149" s="202"/>
      <c r="F149" s="202"/>
      <c r="G149" s="202"/>
      <c r="H149" s="202"/>
      <c r="I149" s="202"/>
      <c r="J149" s="202"/>
      <c r="K149" s="21"/>
      <c r="L149" s="202"/>
      <c r="M149" s="202"/>
      <c r="N149" s="202"/>
      <c r="O149" s="157"/>
    </row>
    <row r="150" spans="1:15" s="24" customFormat="1" x14ac:dyDescent="0.2">
      <c r="A150" s="202"/>
      <c r="B150" s="21"/>
      <c r="C150" s="202"/>
      <c r="D150" s="202"/>
      <c r="E150" s="202"/>
      <c r="F150" s="202"/>
      <c r="G150" s="202"/>
      <c r="H150" s="202"/>
      <c r="I150" s="202"/>
      <c r="J150" s="202"/>
      <c r="K150" s="21"/>
      <c r="L150" s="202"/>
      <c r="M150" s="202"/>
      <c r="N150" s="202"/>
      <c r="O150" s="157"/>
    </row>
    <row r="151" spans="1:15" s="24" customFormat="1" x14ac:dyDescent="0.2">
      <c r="A151" s="202"/>
      <c r="B151" s="21"/>
      <c r="C151" s="202"/>
      <c r="D151" s="202"/>
      <c r="E151" s="202"/>
      <c r="F151" s="202"/>
      <c r="G151" s="202"/>
      <c r="H151" s="202"/>
      <c r="I151" s="202"/>
      <c r="J151" s="202"/>
      <c r="K151" s="21"/>
      <c r="L151" s="202"/>
      <c r="M151" s="202"/>
      <c r="N151" s="202"/>
      <c r="O151" s="157"/>
    </row>
    <row r="152" spans="1:15" s="203" customFormat="1" x14ac:dyDescent="0.2">
      <c r="A152" s="202"/>
      <c r="B152" s="21"/>
      <c r="C152" s="202"/>
      <c r="D152" s="202"/>
      <c r="E152" s="202"/>
      <c r="F152" s="202"/>
      <c r="G152" s="202"/>
      <c r="H152" s="202"/>
      <c r="I152" s="202"/>
      <c r="J152" s="202"/>
      <c r="K152" s="21"/>
      <c r="L152" s="202"/>
      <c r="M152" s="202"/>
      <c r="N152" s="202"/>
      <c r="O152" s="157"/>
    </row>
    <row r="153" spans="1:15" s="203" customFormat="1" x14ac:dyDescent="0.2">
      <c r="A153" s="202"/>
      <c r="B153" s="21"/>
      <c r="C153" s="202"/>
      <c r="D153" s="202"/>
      <c r="E153" s="202"/>
      <c r="F153" s="202"/>
      <c r="G153" s="202"/>
      <c r="H153" s="202"/>
      <c r="I153" s="202"/>
      <c r="J153" s="202"/>
      <c r="K153" s="21"/>
      <c r="L153" s="202"/>
      <c r="M153" s="202"/>
      <c r="N153" s="202"/>
      <c r="O153" s="157"/>
    </row>
    <row r="154" spans="1:15" s="203" customFormat="1" x14ac:dyDescent="0.2">
      <c r="A154" s="202"/>
      <c r="B154" s="21"/>
      <c r="C154" s="202"/>
      <c r="D154" s="202"/>
      <c r="E154" s="202"/>
      <c r="F154" s="202"/>
      <c r="G154" s="202"/>
      <c r="H154" s="202"/>
      <c r="I154" s="202"/>
      <c r="J154" s="202"/>
      <c r="K154" s="21"/>
      <c r="L154" s="202"/>
      <c r="M154" s="202"/>
      <c r="N154" s="202"/>
      <c r="O154" s="157"/>
    </row>
    <row r="155" spans="1:15" s="203" customFormat="1" x14ac:dyDescent="0.2">
      <c r="A155" s="202"/>
      <c r="B155" s="21"/>
      <c r="C155" s="202"/>
      <c r="D155" s="202"/>
      <c r="E155" s="202"/>
      <c r="F155" s="202"/>
      <c r="G155" s="202"/>
      <c r="H155" s="202"/>
      <c r="I155" s="202"/>
      <c r="J155" s="202"/>
      <c r="K155" s="21"/>
      <c r="L155" s="202"/>
      <c r="M155" s="202"/>
      <c r="N155" s="202"/>
      <c r="O155" s="157"/>
    </row>
    <row r="156" spans="1:15" s="203" customFormat="1" x14ac:dyDescent="0.2">
      <c r="A156" s="202"/>
      <c r="B156" s="21"/>
      <c r="C156" s="202"/>
      <c r="D156" s="202"/>
      <c r="E156" s="202"/>
      <c r="F156" s="202"/>
      <c r="G156" s="202"/>
      <c r="H156" s="202"/>
      <c r="I156" s="202"/>
      <c r="J156" s="202"/>
      <c r="K156" s="21"/>
      <c r="L156" s="202"/>
      <c r="M156" s="202"/>
      <c r="N156" s="202"/>
      <c r="O156" s="157"/>
    </row>
    <row r="157" spans="1:15" s="24" customFormat="1" x14ac:dyDescent="0.2">
      <c r="A157" s="202"/>
      <c r="B157" s="21"/>
      <c r="C157" s="202"/>
      <c r="D157" s="202"/>
      <c r="E157" s="202"/>
      <c r="F157" s="202"/>
      <c r="G157" s="202"/>
      <c r="H157" s="202"/>
      <c r="I157" s="202"/>
      <c r="J157" s="202"/>
      <c r="K157" s="21"/>
      <c r="L157" s="202"/>
      <c r="M157" s="202"/>
      <c r="N157" s="202"/>
      <c r="O157" s="157"/>
    </row>
    <row r="158" spans="1:15" s="24" customFormat="1" x14ac:dyDescent="0.2">
      <c r="A158" s="202"/>
      <c r="B158" s="21"/>
      <c r="C158" s="202"/>
      <c r="D158" s="202"/>
      <c r="E158" s="202"/>
      <c r="F158" s="202"/>
      <c r="G158" s="202"/>
      <c r="H158" s="202"/>
      <c r="I158" s="202"/>
      <c r="J158" s="202"/>
      <c r="K158" s="21"/>
      <c r="L158" s="202"/>
      <c r="M158" s="202"/>
      <c r="N158" s="202"/>
      <c r="O158" s="157"/>
    </row>
    <row r="159" spans="1:15" s="24" customFormat="1" x14ac:dyDescent="0.2">
      <c r="A159" s="202"/>
      <c r="B159" s="21"/>
      <c r="C159" s="202"/>
      <c r="D159" s="202"/>
      <c r="E159" s="202"/>
      <c r="F159" s="202"/>
      <c r="G159" s="202"/>
      <c r="H159" s="202"/>
      <c r="I159" s="202"/>
      <c r="J159" s="202"/>
      <c r="K159" s="21"/>
      <c r="L159" s="202"/>
      <c r="M159" s="202"/>
      <c r="N159" s="202"/>
      <c r="O159" s="157"/>
    </row>
    <row r="160" spans="1:15" s="24" customFormat="1" x14ac:dyDescent="0.2">
      <c r="A160" s="202"/>
      <c r="B160" s="21"/>
      <c r="C160" s="202"/>
      <c r="D160" s="202"/>
      <c r="E160" s="202"/>
      <c r="F160" s="202"/>
      <c r="G160" s="202"/>
      <c r="H160" s="202"/>
      <c r="I160" s="202"/>
      <c r="J160" s="202"/>
      <c r="K160" s="21"/>
      <c r="L160" s="202"/>
      <c r="M160" s="202"/>
      <c r="N160" s="202"/>
      <c r="O160" s="157"/>
    </row>
    <row r="161" spans="1:15" s="24" customFormat="1" x14ac:dyDescent="0.2">
      <c r="A161" s="202"/>
      <c r="B161" s="21"/>
      <c r="C161" s="202"/>
      <c r="D161" s="202"/>
      <c r="E161" s="202"/>
      <c r="F161" s="202"/>
      <c r="G161" s="202"/>
      <c r="H161" s="202"/>
      <c r="I161" s="202"/>
      <c r="J161" s="202"/>
      <c r="K161" s="21"/>
      <c r="L161" s="202"/>
      <c r="M161" s="202"/>
      <c r="N161" s="202"/>
      <c r="O161" s="157"/>
    </row>
    <row r="162" spans="1:15" s="24" customFormat="1" x14ac:dyDescent="0.2">
      <c r="A162" s="202"/>
      <c r="B162" s="21"/>
      <c r="C162" s="202"/>
      <c r="D162" s="202"/>
      <c r="E162" s="202"/>
      <c r="F162" s="202"/>
      <c r="G162" s="202"/>
      <c r="H162" s="202"/>
      <c r="I162" s="202"/>
      <c r="J162" s="202"/>
      <c r="K162" s="21"/>
      <c r="L162" s="202"/>
      <c r="M162" s="202"/>
      <c r="N162" s="202"/>
      <c r="O162" s="157"/>
    </row>
    <row r="163" spans="1:15" s="24" customFormat="1" x14ac:dyDescent="0.2">
      <c r="A163" s="202"/>
      <c r="B163" s="21"/>
      <c r="C163" s="202"/>
      <c r="D163" s="202"/>
      <c r="E163" s="202"/>
      <c r="F163" s="202"/>
      <c r="G163" s="202"/>
      <c r="H163" s="202"/>
      <c r="I163" s="202"/>
      <c r="J163" s="202"/>
      <c r="K163" s="21"/>
      <c r="L163" s="202"/>
      <c r="M163" s="202"/>
      <c r="N163" s="202"/>
      <c r="O163" s="157"/>
    </row>
    <row r="164" spans="1:15" s="24" customFormat="1" x14ac:dyDescent="0.2">
      <c r="A164" s="202"/>
      <c r="B164" s="21"/>
      <c r="C164" s="202"/>
      <c r="D164" s="202"/>
      <c r="E164" s="202"/>
      <c r="F164" s="202"/>
      <c r="G164" s="202"/>
      <c r="H164" s="202"/>
      <c r="I164" s="202"/>
      <c r="J164" s="202"/>
      <c r="K164" s="21"/>
      <c r="L164" s="202"/>
      <c r="M164" s="202"/>
      <c r="N164" s="202"/>
      <c r="O164" s="157"/>
    </row>
    <row r="165" spans="1:15" s="24" customFormat="1" x14ac:dyDescent="0.2">
      <c r="A165" s="202"/>
      <c r="B165" s="21"/>
      <c r="C165" s="202"/>
      <c r="D165" s="202"/>
      <c r="E165" s="202"/>
      <c r="F165" s="202"/>
      <c r="G165" s="202"/>
      <c r="H165" s="202"/>
      <c r="I165" s="202"/>
      <c r="J165" s="202"/>
      <c r="K165" s="21"/>
      <c r="L165" s="202"/>
      <c r="M165" s="202"/>
      <c r="N165" s="202"/>
      <c r="O165" s="157"/>
    </row>
    <row r="166" spans="1:15" s="203" customFormat="1" x14ac:dyDescent="0.2">
      <c r="A166" s="202"/>
      <c r="B166" s="21"/>
      <c r="C166" s="202"/>
      <c r="D166" s="202"/>
      <c r="E166" s="202"/>
      <c r="F166" s="202"/>
      <c r="G166" s="202"/>
      <c r="H166" s="202"/>
      <c r="I166" s="202"/>
      <c r="J166" s="202"/>
      <c r="K166" s="21"/>
      <c r="L166" s="202"/>
      <c r="M166" s="202"/>
      <c r="N166" s="202"/>
      <c r="O166" s="157"/>
    </row>
    <row r="167" spans="1:15" s="203" customFormat="1" x14ac:dyDescent="0.2">
      <c r="A167" s="202"/>
      <c r="B167" s="21"/>
      <c r="C167" s="202"/>
      <c r="D167" s="202"/>
      <c r="E167" s="202"/>
      <c r="F167" s="202"/>
      <c r="G167" s="202"/>
      <c r="H167" s="202"/>
      <c r="I167" s="202"/>
      <c r="J167" s="202"/>
      <c r="K167" s="21"/>
      <c r="L167" s="202"/>
      <c r="M167" s="202"/>
      <c r="N167" s="202"/>
      <c r="O167" s="157"/>
    </row>
    <row r="168" spans="1:15" s="203" customFormat="1" x14ac:dyDescent="0.2">
      <c r="A168" s="202"/>
      <c r="B168" s="21"/>
      <c r="C168" s="202"/>
      <c r="D168" s="202"/>
      <c r="E168" s="202"/>
      <c r="F168" s="202"/>
      <c r="G168" s="202"/>
      <c r="H168" s="202"/>
      <c r="I168" s="202"/>
      <c r="J168" s="202"/>
      <c r="K168" s="21"/>
      <c r="L168" s="202"/>
      <c r="M168" s="202"/>
      <c r="N168" s="202"/>
      <c r="O168" s="157"/>
    </row>
    <row r="169" spans="1:15" s="24" customFormat="1" x14ac:dyDescent="0.2">
      <c r="A169" s="202"/>
      <c r="B169" s="21"/>
      <c r="C169" s="202"/>
      <c r="D169" s="202"/>
      <c r="E169" s="202"/>
      <c r="F169" s="202"/>
      <c r="G169" s="202"/>
      <c r="H169" s="202"/>
      <c r="I169" s="202"/>
      <c r="J169" s="202"/>
      <c r="K169" s="21"/>
      <c r="L169" s="202"/>
      <c r="M169" s="202"/>
      <c r="N169" s="202"/>
      <c r="O169" s="157"/>
    </row>
    <row r="170" spans="1:15" s="24" customFormat="1" x14ac:dyDescent="0.2">
      <c r="A170" s="202"/>
      <c r="B170" s="21"/>
      <c r="C170" s="202"/>
      <c r="D170" s="202"/>
      <c r="E170" s="202"/>
      <c r="F170" s="202"/>
      <c r="G170" s="202"/>
      <c r="H170" s="202"/>
      <c r="I170" s="202"/>
      <c r="J170" s="202"/>
      <c r="K170" s="21"/>
      <c r="L170" s="202"/>
      <c r="M170" s="202"/>
      <c r="N170" s="202"/>
      <c r="O170" s="157"/>
    </row>
    <row r="171" spans="1:15" s="24" customFormat="1" x14ac:dyDescent="0.2">
      <c r="A171" s="202"/>
      <c r="B171" s="21"/>
      <c r="C171" s="202"/>
      <c r="D171" s="202"/>
      <c r="E171" s="202"/>
      <c r="F171" s="202"/>
      <c r="G171" s="202"/>
      <c r="H171" s="202"/>
      <c r="I171" s="202"/>
      <c r="J171" s="202"/>
      <c r="K171" s="21"/>
      <c r="L171" s="202"/>
      <c r="M171" s="202"/>
      <c r="N171" s="202"/>
      <c r="O171" s="157"/>
    </row>
    <row r="172" spans="1:15" s="24" customFormat="1" x14ac:dyDescent="0.2">
      <c r="A172" s="202"/>
      <c r="B172" s="21"/>
      <c r="C172" s="202"/>
      <c r="D172" s="202"/>
      <c r="E172" s="202"/>
      <c r="F172" s="202"/>
      <c r="G172" s="202"/>
      <c r="H172" s="202"/>
      <c r="I172" s="202"/>
      <c r="J172" s="202"/>
      <c r="K172" s="21"/>
      <c r="L172" s="202"/>
      <c r="M172" s="202"/>
      <c r="N172" s="202"/>
      <c r="O172" s="157"/>
    </row>
    <row r="173" spans="1:15" s="24" customFormat="1" x14ac:dyDescent="0.2">
      <c r="A173" s="202"/>
      <c r="B173" s="21"/>
      <c r="C173" s="202"/>
      <c r="D173" s="202"/>
      <c r="E173" s="202"/>
      <c r="F173" s="202"/>
      <c r="G173" s="202"/>
      <c r="H173" s="202"/>
      <c r="I173" s="202"/>
      <c r="J173" s="202"/>
      <c r="K173" s="21"/>
      <c r="L173" s="202"/>
      <c r="M173" s="202"/>
      <c r="N173" s="202"/>
      <c r="O173" s="157"/>
    </row>
    <row r="174" spans="1:15" s="24" customFormat="1" x14ac:dyDescent="0.2">
      <c r="A174" s="202"/>
      <c r="B174" s="21"/>
      <c r="C174" s="202"/>
      <c r="D174" s="202"/>
      <c r="E174" s="202"/>
      <c r="F174" s="202"/>
      <c r="G174" s="202"/>
      <c r="H174" s="202"/>
      <c r="I174" s="202"/>
      <c r="J174" s="202"/>
      <c r="K174" s="21"/>
      <c r="L174" s="202"/>
      <c r="M174" s="202"/>
      <c r="N174" s="202"/>
      <c r="O174" s="157"/>
    </row>
    <row r="175" spans="1:15" s="24" customFormat="1" x14ac:dyDescent="0.2">
      <c r="A175" s="202"/>
      <c r="B175" s="21"/>
      <c r="C175" s="202"/>
      <c r="D175" s="202"/>
      <c r="E175" s="202"/>
      <c r="F175" s="202"/>
      <c r="G175" s="202"/>
      <c r="H175" s="202"/>
      <c r="I175" s="202"/>
      <c r="J175" s="202"/>
      <c r="K175" s="21"/>
      <c r="L175" s="202"/>
      <c r="M175" s="202"/>
      <c r="N175" s="202"/>
      <c r="O175" s="157"/>
    </row>
    <row r="176" spans="1:15" s="203" customFormat="1" x14ac:dyDescent="0.2">
      <c r="A176" s="202"/>
      <c r="B176" s="21"/>
      <c r="C176" s="202"/>
      <c r="D176" s="202"/>
      <c r="E176" s="202"/>
      <c r="F176" s="202"/>
      <c r="G176" s="202"/>
      <c r="H176" s="202"/>
      <c r="I176" s="202"/>
      <c r="J176" s="202"/>
      <c r="K176" s="21"/>
      <c r="L176" s="202"/>
      <c r="M176" s="202"/>
      <c r="N176" s="202"/>
      <c r="O176" s="157"/>
    </row>
    <row r="177" spans="1:15" s="24" customFormat="1" x14ac:dyDescent="0.2">
      <c r="A177" s="202"/>
      <c r="B177" s="21"/>
      <c r="C177" s="202"/>
      <c r="D177" s="202"/>
      <c r="E177" s="202"/>
      <c r="F177" s="202"/>
      <c r="G177" s="202"/>
      <c r="H177" s="202"/>
      <c r="I177" s="202"/>
      <c r="J177" s="202"/>
      <c r="K177" s="21"/>
      <c r="L177" s="202"/>
      <c r="M177" s="202"/>
      <c r="N177" s="202"/>
      <c r="O177" s="157"/>
    </row>
    <row r="178" spans="1:15" s="24" customFormat="1" x14ac:dyDescent="0.2">
      <c r="A178" s="202"/>
      <c r="B178" s="21"/>
      <c r="C178" s="202"/>
      <c r="D178" s="202"/>
      <c r="E178" s="202"/>
      <c r="F178" s="202"/>
      <c r="G178" s="202"/>
      <c r="H178" s="202"/>
      <c r="I178" s="202"/>
      <c r="J178" s="202"/>
      <c r="K178" s="21"/>
      <c r="L178" s="202"/>
      <c r="M178" s="202"/>
      <c r="N178" s="202"/>
      <c r="O178" s="157"/>
    </row>
    <row r="179" spans="1:15" s="24" customFormat="1" x14ac:dyDescent="0.2">
      <c r="A179" s="202"/>
      <c r="B179" s="21"/>
      <c r="C179" s="202"/>
      <c r="D179" s="202"/>
      <c r="E179" s="202"/>
      <c r="F179" s="202"/>
      <c r="G179" s="202"/>
      <c r="H179" s="202"/>
      <c r="I179" s="202"/>
      <c r="J179" s="202"/>
      <c r="K179" s="21"/>
      <c r="L179" s="202"/>
      <c r="M179" s="202"/>
      <c r="N179" s="202"/>
      <c r="O179" s="157"/>
    </row>
    <row r="180" spans="1:15" s="24" customFormat="1" x14ac:dyDescent="0.2">
      <c r="A180" s="202"/>
      <c r="B180" s="21"/>
      <c r="C180" s="202"/>
      <c r="D180" s="202"/>
      <c r="E180" s="202"/>
      <c r="F180" s="202"/>
      <c r="G180" s="202"/>
      <c r="H180" s="202"/>
      <c r="I180" s="202"/>
      <c r="J180" s="202"/>
      <c r="K180" s="21"/>
      <c r="L180" s="202"/>
      <c r="M180" s="202"/>
      <c r="N180" s="202"/>
      <c r="O180" s="157"/>
    </row>
    <row r="181" spans="1:15" s="24" customFormat="1" x14ac:dyDescent="0.2">
      <c r="A181" s="202"/>
      <c r="B181" s="21"/>
      <c r="C181" s="202"/>
      <c r="D181" s="202"/>
      <c r="E181" s="202"/>
      <c r="F181" s="202"/>
      <c r="G181" s="202"/>
      <c r="H181" s="202"/>
      <c r="I181" s="202"/>
      <c r="J181" s="202"/>
      <c r="K181" s="21"/>
      <c r="L181" s="202"/>
      <c r="M181" s="202"/>
      <c r="N181" s="202"/>
      <c r="O181" s="157"/>
    </row>
    <row r="182" spans="1:15" s="24" customFormat="1" x14ac:dyDescent="0.2">
      <c r="A182" s="202"/>
      <c r="B182" s="21"/>
      <c r="C182" s="202"/>
      <c r="D182" s="202"/>
      <c r="E182" s="202"/>
      <c r="F182" s="202"/>
      <c r="G182" s="202"/>
      <c r="H182" s="202"/>
      <c r="I182" s="202"/>
      <c r="J182" s="202"/>
      <c r="K182" s="21"/>
      <c r="L182" s="202"/>
      <c r="M182" s="202"/>
      <c r="N182" s="202"/>
      <c r="O182" s="157"/>
    </row>
    <row r="183" spans="1:15" s="24" customFormat="1" x14ac:dyDescent="0.2">
      <c r="A183" s="202"/>
      <c r="B183" s="21"/>
      <c r="C183" s="202"/>
      <c r="D183" s="202"/>
      <c r="E183" s="202"/>
      <c r="F183" s="202"/>
      <c r="G183" s="202"/>
      <c r="H183" s="202"/>
      <c r="I183" s="202"/>
      <c r="J183" s="202"/>
      <c r="K183" s="21"/>
      <c r="L183" s="202"/>
      <c r="M183" s="202"/>
      <c r="N183" s="202"/>
      <c r="O183" s="157"/>
    </row>
    <row r="184" spans="1:15" s="24" customFormat="1" x14ac:dyDescent="0.2">
      <c r="A184" s="202"/>
      <c r="B184" s="21"/>
      <c r="C184" s="202"/>
      <c r="D184" s="202"/>
      <c r="E184" s="202"/>
      <c r="F184" s="202"/>
      <c r="G184" s="202"/>
      <c r="H184" s="202"/>
      <c r="I184" s="202"/>
      <c r="J184" s="202"/>
      <c r="K184" s="21"/>
      <c r="L184" s="202"/>
      <c r="M184" s="202"/>
      <c r="N184" s="202"/>
      <c r="O184" s="157"/>
    </row>
    <row r="185" spans="1:15" s="24" customFormat="1" x14ac:dyDescent="0.2">
      <c r="A185" s="202"/>
      <c r="B185" s="21"/>
      <c r="C185" s="202"/>
      <c r="D185" s="202"/>
      <c r="E185" s="202"/>
      <c r="F185" s="202"/>
      <c r="G185" s="202"/>
      <c r="H185" s="202"/>
      <c r="I185" s="202"/>
      <c r="J185" s="202"/>
      <c r="K185" s="21"/>
      <c r="L185" s="202"/>
      <c r="M185" s="202"/>
      <c r="N185" s="202"/>
      <c r="O185" s="157"/>
    </row>
  </sheetData>
  <mergeCells count="44">
    <mergeCell ref="A62:B62"/>
    <mergeCell ref="G62:K62"/>
    <mergeCell ref="A63:B63"/>
    <mergeCell ref="G63:K63"/>
    <mergeCell ref="G46:K46"/>
    <mergeCell ref="G47:K47"/>
    <mergeCell ref="G48:K48"/>
    <mergeCell ref="G58:K58"/>
    <mergeCell ref="G59:K59"/>
    <mergeCell ref="C60:F60"/>
    <mergeCell ref="G60:K60"/>
    <mergeCell ref="A61:B61"/>
    <mergeCell ref="G61:K61"/>
    <mergeCell ref="G51:K51"/>
    <mergeCell ref="G52:K52"/>
    <mergeCell ref="G53:K53"/>
    <mergeCell ref="C54:F54"/>
    <mergeCell ref="G54:K54"/>
    <mergeCell ref="G57:K57"/>
    <mergeCell ref="G37:K37"/>
    <mergeCell ref="G38:K38"/>
    <mergeCell ref="G39:K39"/>
    <mergeCell ref="G41:K41"/>
    <mergeCell ref="C49:F49"/>
    <mergeCell ref="G49:K49"/>
    <mergeCell ref="A41:F41"/>
    <mergeCell ref="G36:K36"/>
    <mergeCell ref="L3:N4"/>
    <mergeCell ref="O3:O4"/>
    <mergeCell ref="G9:K9"/>
    <mergeCell ref="G10:K10"/>
    <mergeCell ref="G11:K11"/>
    <mergeCell ref="G15:K15"/>
    <mergeCell ref="K3:K4"/>
    <mergeCell ref="G16:K16"/>
    <mergeCell ref="G17:K17"/>
    <mergeCell ref="G22:K22"/>
    <mergeCell ref="G23:K23"/>
    <mergeCell ref="G24:K24"/>
    <mergeCell ref="A3:A4"/>
    <mergeCell ref="B3:B4"/>
    <mergeCell ref="C3:F3"/>
    <mergeCell ref="G3:I3"/>
    <mergeCell ref="J3:J4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2"/>
  <sheetViews>
    <sheetView zoomScaleNormal="100" workbookViewId="0">
      <selection activeCell="H13" sqref="H13"/>
    </sheetView>
  </sheetViews>
  <sheetFormatPr defaultColWidth="10.7109375" defaultRowHeight="12.75" x14ac:dyDescent="0.2"/>
  <cols>
    <col min="1" max="1" width="15.7109375" style="2" customWidth="1"/>
    <col min="2" max="2" width="56.7109375" style="1" customWidth="1"/>
    <col min="3" max="9" width="4.28515625" style="2" customWidth="1"/>
    <col min="10" max="10" width="4.7109375" style="2" customWidth="1"/>
    <col min="11" max="11" width="6.85546875" style="1" customWidth="1"/>
    <col min="12" max="12" width="4.85546875" style="2" customWidth="1"/>
    <col min="13" max="13" width="15.5703125" style="2" customWidth="1"/>
    <col min="14" max="14" width="40.7109375" style="2" customWidth="1"/>
    <col min="15" max="15" width="22.7109375" style="10" customWidth="1"/>
    <col min="16" max="16" width="65" style="1" customWidth="1"/>
    <col min="17" max="16384" width="10.7109375" style="1"/>
  </cols>
  <sheetData>
    <row r="1" spans="1:19" ht="23.25" customHeight="1" x14ac:dyDescent="0.2">
      <c r="A1" s="58" t="s">
        <v>336</v>
      </c>
      <c r="B1" s="58"/>
      <c r="C1" s="16"/>
      <c r="D1" s="8"/>
      <c r="E1" s="8"/>
      <c r="F1" s="8"/>
      <c r="G1" s="8"/>
      <c r="H1" s="8"/>
      <c r="I1" s="8"/>
      <c r="J1" s="8"/>
      <c r="K1" s="3"/>
      <c r="L1" s="3"/>
      <c r="M1" s="3"/>
      <c r="N1" s="8"/>
    </row>
    <row r="2" spans="1:19" ht="21.75" customHeight="1" x14ac:dyDescent="0.2">
      <c r="A2" s="59" t="s">
        <v>217</v>
      </c>
      <c r="B2" s="58"/>
      <c r="C2" s="16"/>
      <c r="D2" s="8"/>
      <c r="E2" s="8"/>
      <c r="F2" s="8"/>
      <c r="G2" s="8"/>
      <c r="H2" s="8"/>
      <c r="I2" s="8"/>
      <c r="J2" s="8"/>
      <c r="K2" s="3"/>
      <c r="L2" s="3"/>
      <c r="M2" s="3"/>
      <c r="N2" s="8"/>
    </row>
    <row r="3" spans="1:19" ht="23.25" customHeight="1" x14ac:dyDescent="0.2">
      <c r="A3" s="57" t="s">
        <v>97</v>
      </c>
      <c r="B3" s="77"/>
      <c r="C3" s="16"/>
      <c r="D3" s="8"/>
      <c r="E3" s="8"/>
      <c r="F3" s="8"/>
      <c r="G3" s="8"/>
      <c r="H3" s="8"/>
      <c r="I3" s="8"/>
      <c r="J3" s="8"/>
      <c r="K3" s="3"/>
      <c r="L3" s="3"/>
      <c r="M3" s="3"/>
      <c r="N3" s="8"/>
    </row>
    <row r="4" spans="1:19" ht="21" customHeight="1" thickBot="1" x14ac:dyDescent="0.25">
      <c r="A4" s="142" t="s">
        <v>254</v>
      </c>
      <c r="B4" s="77"/>
      <c r="C4" s="16"/>
      <c r="D4" s="8"/>
      <c r="E4" s="8"/>
      <c r="F4" s="8"/>
      <c r="G4" s="8"/>
      <c r="H4" s="8"/>
      <c r="I4" s="8"/>
      <c r="J4" s="8"/>
      <c r="K4" s="3"/>
      <c r="L4" s="3"/>
      <c r="M4" s="3"/>
      <c r="N4" s="8"/>
    </row>
    <row r="5" spans="1:19" s="21" customFormat="1" ht="18" customHeight="1" thickTop="1" x14ac:dyDescent="0.25">
      <c r="A5" s="335" t="s">
        <v>3</v>
      </c>
      <c r="B5" s="337" t="s">
        <v>2</v>
      </c>
      <c r="C5" s="339" t="s">
        <v>26</v>
      </c>
      <c r="D5" s="340"/>
      <c r="E5" s="340"/>
      <c r="F5" s="340"/>
      <c r="G5" s="339" t="s">
        <v>27</v>
      </c>
      <c r="H5" s="340"/>
      <c r="I5" s="340"/>
      <c r="J5" s="341" t="s">
        <v>28</v>
      </c>
      <c r="K5" s="355" t="s">
        <v>29</v>
      </c>
      <c r="L5" s="346" t="s">
        <v>321</v>
      </c>
      <c r="M5" s="347"/>
      <c r="N5" s="348"/>
      <c r="O5" s="337" t="s">
        <v>4</v>
      </c>
      <c r="P5" s="158"/>
    </row>
    <row r="6" spans="1:19" s="21" customFormat="1" ht="12.75" customHeight="1" x14ac:dyDescent="0.2">
      <c r="A6" s="336"/>
      <c r="B6" s="338"/>
      <c r="C6" s="22">
        <v>1</v>
      </c>
      <c r="D6" s="23">
        <v>2</v>
      </c>
      <c r="E6" s="23">
        <v>3</v>
      </c>
      <c r="F6" s="23">
        <v>4</v>
      </c>
      <c r="G6" s="22" t="s">
        <v>0</v>
      </c>
      <c r="H6" s="23" t="s">
        <v>1</v>
      </c>
      <c r="I6" s="23" t="s">
        <v>7</v>
      </c>
      <c r="J6" s="342"/>
      <c r="K6" s="356"/>
      <c r="L6" s="349"/>
      <c r="M6" s="350"/>
      <c r="N6" s="351"/>
      <c r="O6" s="338"/>
      <c r="P6" s="159"/>
    </row>
    <row r="7" spans="1:19" s="4" customFormat="1" x14ac:dyDescent="0.2">
      <c r="A7" s="34" t="s">
        <v>157</v>
      </c>
      <c r="B7" s="35"/>
      <c r="C7" s="84"/>
      <c r="D7" s="85"/>
      <c r="E7" s="85"/>
      <c r="F7" s="85"/>
      <c r="G7" s="84"/>
      <c r="H7" s="85"/>
      <c r="I7" s="85"/>
      <c r="J7" s="85"/>
      <c r="K7" s="86"/>
      <c r="L7" s="84"/>
      <c r="M7" s="84"/>
      <c r="N7" s="88"/>
      <c r="O7" s="86"/>
      <c r="P7" s="137"/>
    </row>
    <row r="8" spans="1:19" s="4" customFormat="1" x14ac:dyDescent="0.2">
      <c r="A8" s="34" t="s">
        <v>173</v>
      </c>
      <c r="B8" s="35"/>
      <c r="C8" s="84"/>
      <c r="D8" s="85"/>
      <c r="E8" s="85"/>
      <c r="F8" s="85"/>
      <c r="G8" s="84"/>
      <c r="H8" s="85"/>
      <c r="I8" s="85"/>
      <c r="J8" s="85"/>
      <c r="K8" s="86"/>
      <c r="L8" s="84"/>
      <c r="M8" s="84"/>
      <c r="N8" s="88"/>
      <c r="O8" s="86"/>
      <c r="P8" s="137"/>
    </row>
    <row r="9" spans="1:19" s="4" customFormat="1" x14ac:dyDescent="0.2">
      <c r="A9" s="34" t="s">
        <v>377</v>
      </c>
      <c r="B9" s="35"/>
      <c r="C9" s="84"/>
      <c r="D9" s="85"/>
      <c r="E9" s="85"/>
      <c r="F9" s="85"/>
      <c r="G9" s="84"/>
      <c r="H9" s="85"/>
      <c r="I9" s="85"/>
      <c r="J9" s="85"/>
      <c r="K9" s="86"/>
      <c r="L9" s="84"/>
      <c r="M9" s="84"/>
      <c r="N9" s="88"/>
      <c r="O9" s="86"/>
      <c r="P9" s="137"/>
    </row>
    <row r="10" spans="1:19" s="4" customFormat="1" x14ac:dyDescent="0.2">
      <c r="A10" s="218" t="s">
        <v>299</v>
      </c>
      <c r="B10" s="228" t="s">
        <v>101</v>
      </c>
      <c r="C10" s="229" t="s">
        <v>30</v>
      </c>
      <c r="D10" s="230"/>
      <c r="E10" s="230"/>
      <c r="F10" s="230"/>
      <c r="G10" s="229">
        <v>2</v>
      </c>
      <c r="H10" s="230">
        <v>1</v>
      </c>
      <c r="I10" s="230"/>
      <c r="J10" s="231">
        <v>4</v>
      </c>
      <c r="K10" s="231" t="s">
        <v>102</v>
      </c>
      <c r="L10" s="232"/>
      <c r="M10" s="233"/>
      <c r="N10" s="234"/>
      <c r="O10" s="222" t="s">
        <v>78</v>
      </c>
      <c r="P10" s="218" t="s">
        <v>255</v>
      </c>
      <c r="S10"/>
    </row>
    <row r="11" spans="1:19" s="4" customFormat="1" x14ac:dyDescent="0.2">
      <c r="A11" s="218" t="s">
        <v>342</v>
      </c>
      <c r="B11" s="209" t="s">
        <v>113</v>
      </c>
      <c r="C11" s="210" t="s">
        <v>30</v>
      </c>
      <c r="D11" s="211"/>
      <c r="E11" s="211"/>
      <c r="F11" s="211"/>
      <c r="G11" s="210"/>
      <c r="H11" s="211">
        <v>2</v>
      </c>
      <c r="I11" s="211"/>
      <c r="J11" s="213">
        <v>3</v>
      </c>
      <c r="K11" s="213" t="s">
        <v>104</v>
      </c>
      <c r="L11" s="214"/>
      <c r="M11" s="215"/>
      <c r="N11" s="213"/>
      <c r="O11" s="217" t="s">
        <v>90</v>
      </c>
      <c r="P11" s="218" t="s">
        <v>263</v>
      </c>
    </row>
    <row r="12" spans="1:19" s="4" customFormat="1" x14ac:dyDescent="0.2">
      <c r="A12" s="218" t="s">
        <v>103</v>
      </c>
      <c r="B12" s="228" t="s">
        <v>40</v>
      </c>
      <c r="C12" s="210"/>
      <c r="D12" s="211" t="s">
        <v>30</v>
      </c>
      <c r="E12" s="211"/>
      <c r="F12" s="211"/>
      <c r="G12" s="210"/>
      <c r="H12" s="211">
        <v>2</v>
      </c>
      <c r="I12" s="211"/>
      <c r="J12" s="213">
        <v>3</v>
      </c>
      <c r="K12" s="213" t="s">
        <v>104</v>
      </c>
      <c r="L12" s="235"/>
      <c r="M12" s="236"/>
      <c r="N12" s="237"/>
      <c r="O12" s="217" t="s">
        <v>88</v>
      </c>
      <c r="P12" s="218" t="s">
        <v>184</v>
      </c>
    </row>
    <row r="13" spans="1:19" s="4" customFormat="1" x14ac:dyDescent="0.2">
      <c r="A13" s="218" t="s">
        <v>41</v>
      </c>
      <c r="B13" s="228" t="s">
        <v>42</v>
      </c>
      <c r="C13" s="210"/>
      <c r="D13" s="211" t="s">
        <v>30</v>
      </c>
      <c r="E13" s="211"/>
      <c r="F13" s="211"/>
      <c r="G13" s="210"/>
      <c r="H13" s="211">
        <v>2</v>
      </c>
      <c r="I13" s="211"/>
      <c r="J13" s="213">
        <v>3</v>
      </c>
      <c r="K13" s="213" t="s">
        <v>104</v>
      </c>
      <c r="L13" s="221"/>
      <c r="M13" s="214"/>
      <c r="N13" s="234"/>
      <c r="O13" s="217" t="s">
        <v>78</v>
      </c>
      <c r="P13" s="218" t="s">
        <v>260</v>
      </c>
    </row>
    <row r="14" spans="1:19" s="4" customFormat="1" x14ac:dyDescent="0.2">
      <c r="A14" s="218" t="s">
        <v>256</v>
      </c>
      <c r="B14" s="228" t="s">
        <v>105</v>
      </c>
      <c r="C14" s="210"/>
      <c r="D14" s="211" t="s">
        <v>30</v>
      </c>
      <c r="E14" s="211"/>
      <c r="F14" s="211"/>
      <c r="G14" s="210">
        <v>2</v>
      </c>
      <c r="H14" s="211"/>
      <c r="I14" s="211"/>
      <c r="J14" s="213">
        <v>3</v>
      </c>
      <c r="K14" s="231" t="s">
        <v>102</v>
      </c>
      <c r="L14" s="221"/>
      <c r="M14" s="214"/>
      <c r="N14" s="234"/>
      <c r="O14" s="217" t="s">
        <v>90</v>
      </c>
      <c r="P14" s="218" t="s">
        <v>257</v>
      </c>
    </row>
    <row r="15" spans="1:19" s="4" customFormat="1" x14ac:dyDescent="0.2">
      <c r="A15" s="218" t="s">
        <v>106</v>
      </c>
      <c r="B15" s="228" t="s">
        <v>43</v>
      </c>
      <c r="C15" s="210"/>
      <c r="D15" s="211" t="s">
        <v>30</v>
      </c>
      <c r="E15" s="211"/>
      <c r="F15" s="211"/>
      <c r="G15" s="210"/>
      <c r="H15" s="211">
        <v>2</v>
      </c>
      <c r="I15" s="211"/>
      <c r="J15" s="213">
        <v>3</v>
      </c>
      <c r="K15" s="213" t="s">
        <v>104</v>
      </c>
      <c r="L15" s="221"/>
      <c r="M15" s="214"/>
      <c r="N15" s="237"/>
      <c r="O15" s="217" t="s">
        <v>87</v>
      </c>
      <c r="P15" s="218" t="s">
        <v>185</v>
      </c>
    </row>
    <row r="16" spans="1:19" s="4" customFormat="1" ht="12.75" customHeight="1" x14ac:dyDescent="0.25">
      <c r="A16" s="218" t="s">
        <v>258</v>
      </c>
      <c r="B16" s="228" t="s">
        <v>107</v>
      </c>
      <c r="C16" s="229"/>
      <c r="D16" s="230" t="s">
        <v>30</v>
      </c>
      <c r="E16" s="230"/>
      <c r="F16" s="230"/>
      <c r="G16" s="229">
        <v>2</v>
      </c>
      <c r="H16" s="230"/>
      <c r="I16" s="230"/>
      <c r="J16" s="231">
        <v>3</v>
      </c>
      <c r="K16" s="231" t="s">
        <v>102</v>
      </c>
      <c r="L16" s="238"/>
      <c r="M16" s="232"/>
      <c r="N16" s="237"/>
      <c r="O16" s="222" t="s">
        <v>78</v>
      </c>
      <c r="P16" s="220" t="s">
        <v>259</v>
      </c>
      <c r="Q16" s="18"/>
      <c r="R16" s="19"/>
    </row>
    <row r="17" spans="1:18" s="4" customFormat="1" x14ac:dyDescent="0.2">
      <c r="A17" s="218" t="s">
        <v>344</v>
      </c>
      <c r="B17" s="228" t="s">
        <v>44</v>
      </c>
      <c r="C17" s="210"/>
      <c r="D17" s="211" t="s">
        <v>30</v>
      </c>
      <c r="E17" s="211"/>
      <c r="F17" s="211"/>
      <c r="G17" s="210"/>
      <c r="H17" s="211"/>
      <c r="I17" s="211"/>
      <c r="J17" s="213">
        <v>2</v>
      </c>
      <c r="K17" s="213" t="s">
        <v>108</v>
      </c>
      <c r="L17" s="239" t="s">
        <v>156</v>
      </c>
      <c r="M17" s="214"/>
      <c r="N17" s="275" t="s">
        <v>343</v>
      </c>
      <c r="O17" s="217" t="s">
        <v>78</v>
      </c>
      <c r="P17" s="218" t="s">
        <v>186</v>
      </c>
    </row>
    <row r="18" spans="1:18" s="4" customFormat="1" x14ac:dyDescent="0.2">
      <c r="A18" s="38"/>
      <c r="B18" s="46" t="s">
        <v>31</v>
      </c>
      <c r="C18" s="41">
        <f>SUMIF(C10:C17,"=x",$G10:$G17)+SUMIF(C10:C17,"=x",$H10:$H17)+SUMIF(C10:C17,"=x",$I10:$I17)</f>
        <v>5</v>
      </c>
      <c r="D18" s="41">
        <f>SUMIF(D10:D17,"=x",$G10:$G17)+SUMIF(D10:D17,"=x",$H10:$H17)+SUMIF(D10:D17,"=x",$I10:$I17)</f>
        <v>10</v>
      </c>
      <c r="E18" s="41">
        <f>SUMIF(E10:E17,"=x",$G10:$G17)+SUMIF(E10:E17,"=x",$H10:$H17)+SUMIF(E10:E17,"=x",$I10:$I17)</f>
        <v>0</v>
      </c>
      <c r="F18" s="41">
        <f>SUMIF(F10:F17,"=x",$G10:$G17)+SUMIF(F10:F17,"=x",$H10:$H17)+SUMIF(F10:F17,"=x",$I10:$I17)</f>
        <v>0</v>
      </c>
      <c r="G18" s="412">
        <f>SUM(C18:F18)</f>
        <v>15</v>
      </c>
      <c r="H18" s="413"/>
      <c r="I18" s="413"/>
      <c r="J18" s="413"/>
      <c r="K18" s="414"/>
      <c r="L18" s="82"/>
      <c r="M18" s="82"/>
      <c r="N18" s="91"/>
      <c r="O18" s="83"/>
      <c r="P18" s="138"/>
    </row>
    <row r="19" spans="1:18" s="4" customFormat="1" x14ac:dyDescent="0.2">
      <c r="A19" s="39"/>
      <c r="B19" s="39" t="s">
        <v>32</v>
      </c>
      <c r="C19" s="97">
        <f>SUMIF(C10:C17,"=x",$J10:$J17)</f>
        <v>7</v>
      </c>
      <c r="D19" s="98">
        <f>SUMIF(D10:D17,"=x",$J10:$J17)</f>
        <v>17</v>
      </c>
      <c r="E19" s="92">
        <f>SUMIF(E10:E17,"=x",$J10:$J17)</f>
        <v>0</v>
      </c>
      <c r="F19" s="93">
        <f>SUMIF(F10:F17,"=x",$J10:$J17)</f>
        <v>0</v>
      </c>
      <c r="G19" s="385">
        <f>SUM(C19:F19)</f>
        <v>24</v>
      </c>
      <c r="H19" s="386"/>
      <c r="I19" s="386"/>
      <c r="J19" s="386"/>
      <c r="K19" s="387"/>
      <c r="L19" s="82"/>
      <c r="M19" s="82"/>
      <c r="N19" s="91"/>
      <c r="O19" s="83"/>
      <c r="P19" s="138"/>
    </row>
    <row r="20" spans="1:18" s="4" customFormat="1" x14ac:dyDescent="0.2">
      <c r="A20" s="40"/>
      <c r="B20" s="40" t="s">
        <v>33</v>
      </c>
      <c r="C20" s="94">
        <f t="array" ref="C20">SUMPRODUCT(--(C10:C17="x"),--($K10:$K17="K(5)"))</f>
        <v>1</v>
      </c>
      <c r="D20" s="95">
        <f t="array" ref="D20">SUMPRODUCT(--(D10:D17="x"),--($K10:$K17="K(5)"))</f>
        <v>2</v>
      </c>
      <c r="E20" s="95">
        <f t="array" ref="E20">SUMPRODUCT(--(E10:E17="x"),--($K10:$K17="K(5)"))</f>
        <v>0</v>
      </c>
      <c r="F20" s="96">
        <f t="array" ref="F20">SUMPRODUCT(--(F10:F17="x"),--($K10:$K17="K(5)"))</f>
        <v>0</v>
      </c>
      <c r="G20" s="409">
        <f>SUM(C20:F20)</f>
        <v>3</v>
      </c>
      <c r="H20" s="410"/>
      <c r="I20" s="410"/>
      <c r="J20" s="410"/>
      <c r="K20" s="411"/>
      <c r="L20" s="82"/>
      <c r="M20" s="82"/>
      <c r="N20" s="91"/>
      <c r="O20" s="83"/>
      <c r="P20" s="138"/>
    </row>
    <row r="21" spans="1:18" s="4" customFormat="1" x14ac:dyDescent="0.2">
      <c r="A21" s="34" t="s">
        <v>378</v>
      </c>
      <c r="B21" s="35"/>
      <c r="C21" s="84"/>
      <c r="D21" s="85"/>
      <c r="E21" s="85"/>
      <c r="F21" s="85"/>
      <c r="G21" s="84"/>
      <c r="H21" s="85"/>
      <c r="I21" s="85"/>
      <c r="J21" s="85"/>
      <c r="K21" s="86"/>
      <c r="L21" s="84"/>
      <c r="M21" s="84"/>
      <c r="N21" s="88"/>
      <c r="O21" s="86"/>
      <c r="P21" s="137"/>
    </row>
    <row r="22" spans="1:18" s="4" customFormat="1" x14ac:dyDescent="0.2">
      <c r="A22" s="218" t="s">
        <v>211</v>
      </c>
      <c r="B22" s="228" t="s">
        <v>47</v>
      </c>
      <c r="C22" s="210" t="s">
        <v>172</v>
      </c>
      <c r="D22" s="211"/>
      <c r="E22" s="211"/>
      <c r="F22" s="211"/>
      <c r="G22" s="210"/>
      <c r="H22" s="211">
        <v>2</v>
      </c>
      <c r="I22" s="211"/>
      <c r="J22" s="213">
        <v>3</v>
      </c>
      <c r="K22" s="213" t="s">
        <v>104</v>
      </c>
      <c r="L22" s="214"/>
      <c r="M22" s="215"/>
      <c r="N22" s="234"/>
      <c r="O22" s="217" t="s">
        <v>111</v>
      </c>
      <c r="P22" s="218" t="s">
        <v>188</v>
      </c>
    </row>
    <row r="23" spans="1:18" s="4" customFormat="1" x14ac:dyDescent="0.2">
      <c r="A23" s="218" t="s">
        <v>114</v>
      </c>
      <c r="B23" s="228" t="s">
        <v>39</v>
      </c>
      <c r="C23" s="210" t="s">
        <v>172</v>
      </c>
      <c r="D23" s="211"/>
      <c r="E23" s="211"/>
      <c r="F23" s="211"/>
      <c r="G23" s="210"/>
      <c r="H23" s="211">
        <v>2</v>
      </c>
      <c r="I23" s="211"/>
      <c r="J23" s="213">
        <v>2</v>
      </c>
      <c r="K23" s="213" t="s">
        <v>104</v>
      </c>
      <c r="L23" s="214"/>
      <c r="M23" s="215"/>
      <c r="N23" s="237"/>
      <c r="O23" s="217" t="s">
        <v>88</v>
      </c>
      <c r="P23" s="218" t="s">
        <v>193</v>
      </c>
    </row>
    <row r="24" spans="1:18" s="4" customFormat="1" x14ac:dyDescent="0.2">
      <c r="A24" s="218" t="s">
        <v>264</v>
      </c>
      <c r="B24" s="228" t="s">
        <v>115</v>
      </c>
      <c r="C24" s="210" t="s">
        <v>172</v>
      </c>
      <c r="D24" s="211"/>
      <c r="E24" s="211"/>
      <c r="F24" s="211"/>
      <c r="G24" s="210">
        <v>2</v>
      </c>
      <c r="H24" s="211"/>
      <c r="I24" s="211"/>
      <c r="J24" s="213">
        <v>2</v>
      </c>
      <c r="K24" s="213" t="s">
        <v>102</v>
      </c>
      <c r="L24" s="214"/>
      <c r="M24" s="215"/>
      <c r="N24" s="234"/>
      <c r="O24" s="217" t="s">
        <v>86</v>
      </c>
      <c r="P24" s="218" t="s">
        <v>267</v>
      </c>
    </row>
    <row r="25" spans="1:18" s="4" customFormat="1" x14ac:dyDescent="0.2">
      <c r="A25" s="265" t="s">
        <v>345</v>
      </c>
      <c r="B25" s="254" t="s">
        <v>346</v>
      </c>
      <c r="C25" s="258" t="s">
        <v>172</v>
      </c>
      <c r="D25" s="211"/>
      <c r="E25" s="211"/>
      <c r="F25" s="211"/>
      <c r="G25" s="210"/>
      <c r="H25" s="211">
        <v>2</v>
      </c>
      <c r="I25" s="211"/>
      <c r="J25" s="213">
        <v>2</v>
      </c>
      <c r="K25" s="213" t="s">
        <v>104</v>
      </c>
      <c r="L25" s="214"/>
      <c r="M25" s="215"/>
      <c r="N25" s="213"/>
      <c r="O25" s="217" t="s">
        <v>347</v>
      </c>
      <c r="P25" s="218" t="s">
        <v>348</v>
      </c>
    </row>
    <row r="26" spans="1:18" s="4" customFormat="1" x14ac:dyDescent="0.2">
      <c r="A26" s="218" t="s">
        <v>265</v>
      </c>
      <c r="B26" s="228" t="s">
        <v>210</v>
      </c>
      <c r="C26" s="210" t="s">
        <v>172</v>
      </c>
      <c r="D26" s="211"/>
      <c r="E26" s="211"/>
      <c r="F26" s="211"/>
      <c r="G26" s="210">
        <v>2</v>
      </c>
      <c r="H26" s="211"/>
      <c r="I26" s="211"/>
      <c r="J26" s="213">
        <v>2</v>
      </c>
      <c r="K26" s="213" t="s">
        <v>102</v>
      </c>
      <c r="L26" s="214"/>
      <c r="M26" s="215"/>
      <c r="N26" s="234"/>
      <c r="O26" s="217" t="s">
        <v>86</v>
      </c>
      <c r="P26" s="218" t="s">
        <v>268</v>
      </c>
    </row>
    <row r="27" spans="1:18" s="4" customFormat="1" x14ac:dyDescent="0.2">
      <c r="A27" s="218" t="s">
        <v>349</v>
      </c>
      <c r="B27" s="209" t="s">
        <v>238</v>
      </c>
      <c r="C27" s="210" t="s">
        <v>172</v>
      </c>
      <c r="D27" s="211"/>
      <c r="E27" s="211"/>
      <c r="F27" s="211"/>
      <c r="G27" s="210"/>
      <c r="H27" s="211">
        <v>2</v>
      </c>
      <c r="I27" s="211"/>
      <c r="J27" s="213">
        <v>3</v>
      </c>
      <c r="K27" s="213" t="s">
        <v>102</v>
      </c>
      <c r="L27" s="214"/>
      <c r="M27" s="215"/>
      <c r="N27" s="216"/>
      <c r="O27" s="222" t="s">
        <v>131</v>
      </c>
      <c r="P27" s="274" t="s">
        <v>240</v>
      </c>
    </row>
    <row r="28" spans="1:18" s="4" customFormat="1" x14ac:dyDescent="0.2">
      <c r="A28" s="274" t="s">
        <v>250</v>
      </c>
      <c r="B28" s="228" t="s">
        <v>132</v>
      </c>
      <c r="C28" s="276"/>
      <c r="D28" s="277" t="s">
        <v>172</v>
      </c>
      <c r="E28" s="277"/>
      <c r="F28" s="277"/>
      <c r="G28" s="276">
        <v>2</v>
      </c>
      <c r="H28" s="277"/>
      <c r="I28" s="277"/>
      <c r="J28" s="278">
        <v>2</v>
      </c>
      <c r="K28" s="231" t="s">
        <v>104</v>
      </c>
      <c r="L28" s="238"/>
      <c r="M28" s="279"/>
      <c r="N28" s="234"/>
      <c r="O28" s="222" t="s">
        <v>86</v>
      </c>
      <c r="P28" s="280" t="s">
        <v>252</v>
      </c>
    </row>
    <row r="29" spans="1:18" s="4" customFormat="1" ht="12.75" customHeight="1" x14ac:dyDescent="0.25">
      <c r="A29" s="218" t="s">
        <v>322</v>
      </c>
      <c r="B29" s="228" t="s">
        <v>323</v>
      </c>
      <c r="C29" s="210"/>
      <c r="D29" s="211" t="s">
        <v>172</v>
      </c>
      <c r="E29" s="211"/>
      <c r="F29" s="211"/>
      <c r="G29" s="210">
        <v>2</v>
      </c>
      <c r="H29" s="211"/>
      <c r="I29" s="211"/>
      <c r="J29" s="213">
        <v>2</v>
      </c>
      <c r="K29" s="213" t="s">
        <v>102</v>
      </c>
      <c r="L29" s="214"/>
      <c r="M29" s="215"/>
      <c r="N29" s="234"/>
      <c r="O29" s="217" t="s">
        <v>87</v>
      </c>
      <c r="P29" s="220" t="s">
        <v>197</v>
      </c>
      <c r="Q29" s="18"/>
      <c r="R29" s="19"/>
    </row>
    <row r="30" spans="1:18" s="4" customFormat="1" ht="12.75" customHeight="1" x14ac:dyDescent="0.25">
      <c r="A30" s="218" t="s">
        <v>60</v>
      </c>
      <c r="B30" s="228" t="s">
        <v>61</v>
      </c>
      <c r="C30" s="210"/>
      <c r="D30" s="211" t="s">
        <v>172</v>
      </c>
      <c r="E30" s="211"/>
      <c r="F30" s="211"/>
      <c r="G30" s="210"/>
      <c r="H30" s="211">
        <v>2</v>
      </c>
      <c r="I30" s="211"/>
      <c r="J30" s="213">
        <v>2</v>
      </c>
      <c r="K30" s="213" t="s">
        <v>104</v>
      </c>
      <c r="L30" s="214"/>
      <c r="M30" s="215"/>
      <c r="N30" s="234"/>
      <c r="O30" s="217" t="s">
        <v>91</v>
      </c>
      <c r="P30" s="220" t="s">
        <v>198</v>
      </c>
      <c r="Q30" s="18"/>
      <c r="R30" s="19"/>
    </row>
    <row r="31" spans="1:18" s="4" customFormat="1" ht="12.75" customHeight="1" x14ac:dyDescent="0.25">
      <c r="A31" s="218" t="s">
        <v>62</v>
      </c>
      <c r="B31" s="228" t="s">
        <v>63</v>
      </c>
      <c r="C31" s="210"/>
      <c r="D31" s="211"/>
      <c r="E31" s="211" t="s">
        <v>172</v>
      </c>
      <c r="F31" s="211"/>
      <c r="G31" s="210">
        <v>2</v>
      </c>
      <c r="H31" s="211"/>
      <c r="I31" s="211"/>
      <c r="J31" s="213">
        <v>2</v>
      </c>
      <c r="K31" s="213" t="s">
        <v>102</v>
      </c>
      <c r="L31" s="214"/>
      <c r="M31" s="215"/>
      <c r="N31" s="234"/>
      <c r="O31" s="217" t="s">
        <v>86</v>
      </c>
      <c r="P31" s="220" t="s">
        <v>200</v>
      </c>
      <c r="Q31" s="18"/>
      <c r="R31" s="19"/>
    </row>
    <row r="32" spans="1:18" s="4" customFormat="1" ht="12.75" customHeight="1" x14ac:dyDescent="0.25">
      <c r="A32" s="218" t="s">
        <v>270</v>
      </c>
      <c r="B32" s="228" t="s">
        <v>117</v>
      </c>
      <c r="C32" s="210"/>
      <c r="D32" s="211"/>
      <c r="E32" s="211" t="s">
        <v>172</v>
      </c>
      <c r="F32" s="211"/>
      <c r="G32" s="210"/>
      <c r="H32" s="211">
        <v>2</v>
      </c>
      <c r="I32" s="211"/>
      <c r="J32" s="213">
        <v>2</v>
      </c>
      <c r="K32" s="213" t="s">
        <v>104</v>
      </c>
      <c r="L32" s="214"/>
      <c r="M32" s="215"/>
      <c r="N32" s="234"/>
      <c r="O32" s="217" t="s">
        <v>95</v>
      </c>
      <c r="P32" s="254" t="s">
        <v>273</v>
      </c>
      <c r="Q32" s="18"/>
      <c r="R32" s="19"/>
    </row>
    <row r="33" spans="1:17" s="4" customFormat="1" x14ac:dyDescent="0.2">
      <c r="A33" s="218" t="s">
        <v>224</v>
      </c>
      <c r="B33" s="228" t="s">
        <v>59</v>
      </c>
      <c r="C33" s="210"/>
      <c r="D33" s="211"/>
      <c r="E33" s="211" t="s">
        <v>172</v>
      </c>
      <c r="F33" s="211"/>
      <c r="G33" s="210">
        <v>2</v>
      </c>
      <c r="H33" s="211"/>
      <c r="I33" s="211"/>
      <c r="J33" s="213">
        <v>2</v>
      </c>
      <c r="K33" s="213" t="s">
        <v>102</v>
      </c>
      <c r="L33" s="214"/>
      <c r="M33" s="215"/>
      <c r="N33" s="234"/>
      <c r="O33" s="217" t="s">
        <v>88</v>
      </c>
      <c r="P33" s="218" t="s">
        <v>202</v>
      </c>
    </row>
    <row r="34" spans="1:17" s="4" customFormat="1" x14ac:dyDescent="0.2">
      <c r="A34" s="218" t="s">
        <v>212</v>
      </c>
      <c r="B34" s="228" t="s">
        <v>49</v>
      </c>
      <c r="C34" s="210"/>
      <c r="D34" s="211"/>
      <c r="E34" s="211" t="s">
        <v>172</v>
      </c>
      <c r="F34" s="211"/>
      <c r="G34" s="210"/>
      <c r="H34" s="211">
        <v>2</v>
      </c>
      <c r="I34" s="211"/>
      <c r="J34" s="213">
        <v>3</v>
      </c>
      <c r="K34" s="213" t="s">
        <v>104</v>
      </c>
      <c r="L34" s="214"/>
      <c r="M34" s="215"/>
      <c r="N34" s="234"/>
      <c r="O34" s="217" t="s">
        <v>85</v>
      </c>
      <c r="P34" s="218" t="s">
        <v>190</v>
      </c>
    </row>
    <row r="35" spans="1:17" s="4" customFormat="1" x14ac:dyDescent="0.2">
      <c r="A35" s="218" t="s">
        <v>350</v>
      </c>
      <c r="B35" s="209" t="s">
        <v>351</v>
      </c>
      <c r="C35" s="210"/>
      <c r="D35" s="230"/>
      <c r="E35" s="230"/>
      <c r="F35" s="230" t="s">
        <v>172</v>
      </c>
      <c r="G35" s="229"/>
      <c r="H35" s="230">
        <v>2</v>
      </c>
      <c r="I35" s="230"/>
      <c r="J35" s="231">
        <v>3</v>
      </c>
      <c r="K35" s="231" t="s">
        <v>104</v>
      </c>
      <c r="L35" s="214"/>
      <c r="M35" s="215"/>
      <c r="N35" s="216"/>
      <c r="O35" s="281" t="s">
        <v>90</v>
      </c>
      <c r="P35" s="274" t="s">
        <v>352</v>
      </c>
      <c r="Q35" s="240"/>
    </row>
    <row r="36" spans="1:17" s="4" customFormat="1" x14ac:dyDescent="0.2">
      <c r="A36" s="38"/>
      <c r="B36" s="46" t="s">
        <v>31</v>
      </c>
      <c r="C36" s="99">
        <f>SUMIF(C24:C35,"=x",$G24:$G35)+SUMIF(C24:C35,"=x",$H24:$H35)+SUMIF(C24:C35,"=x",$I24:$I35)</f>
        <v>0</v>
      </c>
      <c r="D36" s="100">
        <f>SUMIF(D24:D35,"=x",$G24:$G35)+SUMIF(D24:D35,"=x",$H24:$H35)+SUMIF(D24:D35,"=x",$I24:$I35)</f>
        <v>0</v>
      </c>
      <c r="E36" s="100">
        <f>SUMIF(E24:E35,"=x",$G24:$G35)+SUMIF(E24:E35,"=x",$H24:$H35)+SUMIF(E24:E35,"=x",$I24:$I35)</f>
        <v>0</v>
      </c>
      <c r="F36" s="100">
        <f>SUMIF(F24:F35,"=x",$G24:$G35)+SUMIF(F24:F35,"=x",$H24:$H35)+SUMIF(F24:F35,"=x",$I24:$I35)</f>
        <v>0</v>
      </c>
      <c r="G36" s="415"/>
      <c r="H36" s="416"/>
      <c r="I36" s="416"/>
      <c r="J36" s="416"/>
      <c r="K36" s="417"/>
      <c r="L36" s="82"/>
      <c r="M36" s="82"/>
      <c r="N36" s="91"/>
      <c r="O36" s="83"/>
      <c r="P36" s="138"/>
    </row>
    <row r="37" spans="1:17" s="4" customFormat="1" x14ac:dyDescent="0.2">
      <c r="A37" s="39"/>
      <c r="B37" s="39" t="s">
        <v>155</v>
      </c>
      <c r="C37" s="101">
        <f>SUMIF(C24:C35,"=x",$J24:$J35)</f>
        <v>0</v>
      </c>
      <c r="D37" s="92">
        <f>SUMIF(D24:D35,"=x",$J24:$J35)</f>
        <v>0</v>
      </c>
      <c r="E37" s="92">
        <f>SUMIF(E24:E35,"=x",$J24:$J35)</f>
        <v>0</v>
      </c>
      <c r="F37" s="92">
        <f>SUMIF(F24:F35,"=x",$J24:$J35)</f>
        <v>0</v>
      </c>
      <c r="G37" s="406">
        <v>21</v>
      </c>
      <c r="H37" s="407"/>
      <c r="I37" s="407"/>
      <c r="J37" s="407"/>
      <c r="K37" s="408"/>
      <c r="L37" s="82"/>
      <c r="M37" s="82"/>
      <c r="N37" s="91"/>
      <c r="O37" s="83"/>
      <c r="P37" s="138"/>
    </row>
    <row r="38" spans="1:17" s="4" customFormat="1" x14ac:dyDescent="0.2">
      <c r="A38" s="40"/>
      <c r="B38" s="40" t="s">
        <v>33</v>
      </c>
      <c r="C38" s="103">
        <f>SUMPRODUCT(--(C24:C35="x"),--($K24:$K35="K"))</f>
        <v>0</v>
      </c>
      <c r="D38" s="95">
        <f>SUMPRODUCT(--(D24:D35="x"),--($K24:$K35="K"))</f>
        <v>0</v>
      </c>
      <c r="E38" s="95">
        <f>SUMPRODUCT(--(E24:E35="x"),--($K24:$K35="K"))</f>
        <v>0</v>
      </c>
      <c r="F38" s="95">
        <f>SUMPRODUCT(--(F24:F35="x"),--($K24:$K35="K"))</f>
        <v>0</v>
      </c>
      <c r="G38" s="388"/>
      <c r="H38" s="389"/>
      <c r="I38" s="389"/>
      <c r="J38" s="389"/>
      <c r="K38" s="390"/>
      <c r="L38" s="82"/>
      <c r="M38" s="82"/>
      <c r="N38" s="91"/>
      <c r="O38" s="83"/>
      <c r="P38" s="138"/>
    </row>
    <row r="39" spans="1:17" s="4" customFormat="1" x14ac:dyDescent="0.2">
      <c r="A39" s="34" t="s">
        <v>315</v>
      </c>
      <c r="B39" s="147"/>
      <c r="C39" s="143"/>
      <c r="D39" s="144"/>
      <c r="E39" s="144"/>
      <c r="F39" s="144"/>
      <c r="G39" s="143"/>
      <c r="H39" s="145"/>
      <c r="I39" s="145"/>
      <c r="J39" s="145"/>
      <c r="K39" s="146"/>
      <c r="L39" s="87"/>
      <c r="M39" s="87"/>
      <c r="N39" s="14"/>
      <c r="O39" s="20"/>
      <c r="P39" s="17"/>
    </row>
    <row r="40" spans="1:17" s="4" customFormat="1" x14ac:dyDescent="0.2">
      <c r="A40" s="17"/>
      <c r="B40" s="11" t="s">
        <v>120</v>
      </c>
      <c r="C40" s="13"/>
      <c r="D40" s="9"/>
      <c r="E40" s="9"/>
      <c r="F40" s="9"/>
      <c r="G40" s="13"/>
      <c r="H40" s="9"/>
      <c r="I40" s="9"/>
      <c r="J40" s="14"/>
      <c r="K40" s="14"/>
      <c r="L40" s="30"/>
      <c r="M40" s="87"/>
      <c r="N40" s="89"/>
      <c r="O40" s="15" t="s">
        <v>123</v>
      </c>
      <c r="P40" s="15" t="s">
        <v>236</v>
      </c>
    </row>
    <row r="41" spans="1:17" s="4" customFormat="1" x14ac:dyDescent="0.2">
      <c r="B41" s="2"/>
      <c r="C41" s="2"/>
      <c r="D41" s="2"/>
      <c r="E41" s="2"/>
      <c r="F41" s="2"/>
      <c r="G41" s="2"/>
      <c r="H41" s="2"/>
      <c r="I41" s="2"/>
      <c r="J41" s="2"/>
      <c r="K41" s="1"/>
      <c r="L41" s="2"/>
      <c r="M41" s="2"/>
      <c r="N41" s="2"/>
      <c r="O41" s="10"/>
    </row>
    <row r="42" spans="1:17" s="4" customFormat="1" x14ac:dyDescent="0.2">
      <c r="A42" s="5" t="s">
        <v>329</v>
      </c>
      <c r="B42" s="2"/>
      <c r="C42" s="2"/>
      <c r="D42" s="2"/>
      <c r="E42" s="2"/>
      <c r="F42" s="2"/>
      <c r="G42" s="2"/>
      <c r="H42" s="2"/>
      <c r="I42" s="2"/>
      <c r="J42" s="2"/>
      <c r="K42" s="1"/>
      <c r="L42" s="2"/>
      <c r="M42" s="2"/>
      <c r="N42" s="2"/>
      <c r="O42" s="10"/>
    </row>
    <row r="43" spans="1:17" s="4" customFormat="1" x14ac:dyDescent="0.2">
      <c r="B43" s="2"/>
      <c r="C43" s="2"/>
      <c r="D43" s="2"/>
      <c r="E43" s="2"/>
      <c r="F43" s="2"/>
      <c r="G43" s="2"/>
      <c r="H43" s="2"/>
      <c r="I43" s="2"/>
      <c r="J43" s="2"/>
      <c r="K43" s="1"/>
      <c r="L43" s="2"/>
      <c r="M43" s="2"/>
      <c r="N43" s="2"/>
      <c r="O43" s="10"/>
    </row>
    <row r="44" spans="1:17" s="4" customFormat="1" x14ac:dyDescent="0.2">
      <c r="B44" s="2"/>
      <c r="C44" s="2"/>
      <c r="D44" s="2"/>
      <c r="E44" s="2"/>
      <c r="F44" s="2"/>
      <c r="G44" s="2"/>
      <c r="H44" s="2"/>
      <c r="I44" s="2"/>
      <c r="J44" s="2"/>
      <c r="K44" s="1"/>
      <c r="L44" s="2"/>
      <c r="M44" s="2"/>
      <c r="N44" s="2"/>
      <c r="O44" s="10"/>
    </row>
    <row r="45" spans="1:17" s="4" customFormat="1" x14ac:dyDescent="0.2">
      <c r="A45" s="75" t="s">
        <v>5</v>
      </c>
      <c r="B45" s="1"/>
      <c r="C45" s="2"/>
      <c r="D45" s="2"/>
      <c r="E45" s="2"/>
      <c r="F45" s="2"/>
      <c r="G45" s="2"/>
      <c r="H45" s="2"/>
      <c r="I45" s="2"/>
      <c r="J45" s="2"/>
      <c r="K45" s="1"/>
      <c r="L45" s="2"/>
      <c r="M45" s="2"/>
      <c r="N45" s="2"/>
      <c r="O45" s="10"/>
    </row>
    <row r="46" spans="1:17" s="4" customFormat="1" x14ac:dyDescent="0.2">
      <c r="A46" s="76" t="s">
        <v>165</v>
      </c>
      <c r="B46" s="1"/>
      <c r="C46" s="2"/>
      <c r="D46" s="2"/>
      <c r="E46" s="2"/>
      <c r="F46" s="2"/>
      <c r="G46" s="2"/>
      <c r="H46" s="2"/>
      <c r="I46" s="2"/>
      <c r="J46" s="2"/>
      <c r="K46" s="1"/>
      <c r="L46" s="2"/>
      <c r="M46" s="2"/>
      <c r="N46" s="2"/>
      <c r="O46" s="10"/>
    </row>
    <row r="47" spans="1:17" s="4" customFormat="1" x14ac:dyDescent="0.2">
      <c r="A47" s="76" t="s">
        <v>166</v>
      </c>
      <c r="B47" s="1"/>
      <c r="C47" s="2"/>
      <c r="D47" s="2"/>
      <c r="E47" s="2"/>
      <c r="F47" s="2"/>
      <c r="G47" s="2"/>
      <c r="H47" s="2"/>
      <c r="I47" s="2"/>
      <c r="J47" s="2"/>
      <c r="K47" s="1"/>
      <c r="L47" s="2"/>
      <c r="M47" s="2"/>
      <c r="N47" s="2"/>
      <c r="O47" s="10"/>
    </row>
    <row r="48" spans="1:17" s="4" customFormat="1" x14ac:dyDescent="0.2">
      <c r="A48" s="76" t="s">
        <v>171</v>
      </c>
      <c r="B48" s="1"/>
      <c r="C48" s="2"/>
      <c r="D48" s="2"/>
      <c r="E48" s="2"/>
      <c r="F48" s="2"/>
      <c r="G48" s="2"/>
      <c r="H48" s="2"/>
      <c r="I48" s="2"/>
      <c r="J48" s="2"/>
      <c r="K48" s="1"/>
      <c r="L48" s="2"/>
      <c r="M48" s="2"/>
      <c r="N48" s="2"/>
      <c r="O48" s="10"/>
    </row>
    <row r="49" spans="1:15" s="4" customFormat="1" x14ac:dyDescent="0.2">
      <c r="B49" s="1"/>
      <c r="C49" s="2"/>
      <c r="D49" s="2"/>
      <c r="E49" s="2"/>
      <c r="F49" s="2"/>
      <c r="G49" s="2"/>
      <c r="H49" s="2"/>
      <c r="I49" s="2"/>
      <c r="J49" s="2"/>
      <c r="K49" s="1"/>
      <c r="L49" s="2"/>
      <c r="M49" s="2"/>
      <c r="N49" s="2"/>
      <c r="O49" s="10"/>
    </row>
    <row r="50" spans="1:15" s="4" customFormat="1" x14ac:dyDescent="0.2">
      <c r="A50" s="104" t="s">
        <v>6</v>
      </c>
      <c r="B50" s="1"/>
      <c r="C50" s="2"/>
      <c r="D50" s="2"/>
      <c r="E50" s="2"/>
      <c r="F50" s="2"/>
      <c r="G50" s="2"/>
      <c r="H50" s="2"/>
      <c r="I50" s="2"/>
      <c r="J50" s="2"/>
      <c r="K50" s="1"/>
      <c r="L50" s="2"/>
      <c r="M50" s="2"/>
      <c r="N50" s="2"/>
      <c r="O50" s="10"/>
    </row>
    <row r="51" spans="1:15" s="4" customFormat="1" x14ac:dyDescent="0.2">
      <c r="A51" s="5" t="s">
        <v>167</v>
      </c>
      <c r="B51" s="1"/>
      <c r="C51" s="2"/>
      <c r="D51" s="2"/>
      <c r="E51" s="2"/>
      <c r="F51" s="2"/>
      <c r="G51" s="2"/>
      <c r="H51" s="2"/>
      <c r="I51" s="2"/>
      <c r="J51" s="2"/>
      <c r="K51" s="1"/>
      <c r="L51" s="2"/>
      <c r="M51" s="2"/>
      <c r="N51" s="2"/>
      <c r="O51" s="10"/>
    </row>
    <row r="52" spans="1:15" s="4" customFormat="1" x14ac:dyDescent="0.2">
      <c r="A52" s="7" t="s">
        <v>168</v>
      </c>
      <c r="B52" s="1"/>
      <c r="C52" s="2"/>
      <c r="D52" s="2"/>
      <c r="E52" s="2"/>
      <c r="F52" s="2"/>
      <c r="G52" s="2"/>
      <c r="H52" s="2"/>
      <c r="I52" s="2"/>
      <c r="J52" s="2"/>
      <c r="K52" s="1"/>
      <c r="L52" s="2"/>
      <c r="M52" s="2"/>
      <c r="N52" s="2"/>
      <c r="O52" s="10"/>
    </row>
    <row r="53" spans="1:15" s="4" customFormat="1" x14ac:dyDescent="0.2">
      <c r="A53"/>
      <c r="B53" s="1"/>
      <c r="C53" s="2"/>
      <c r="D53" s="2"/>
      <c r="E53" s="2"/>
      <c r="F53" s="2"/>
      <c r="G53" s="2"/>
      <c r="H53" s="2"/>
      <c r="I53" s="2"/>
      <c r="J53" s="2"/>
      <c r="K53" s="1"/>
      <c r="L53" s="2"/>
      <c r="M53" s="2"/>
      <c r="N53" s="2"/>
      <c r="O53" s="10"/>
    </row>
    <row r="54" spans="1:15" s="4" customFormat="1" x14ac:dyDescent="0.2">
      <c r="A54" s="75" t="s">
        <v>26</v>
      </c>
      <c r="B54" s="1"/>
      <c r="C54" s="2"/>
      <c r="D54" s="2"/>
      <c r="E54" s="2"/>
      <c r="F54" s="2"/>
      <c r="G54" s="2"/>
      <c r="H54" s="2"/>
      <c r="I54" s="2"/>
      <c r="J54" s="2"/>
      <c r="K54" s="1"/>
      <c r="L54" s="2"/>
      <c r="M54" s="2"/>
      <c r="N54" s="2"/>
      <c r="O54" s="10"/>
    </row>
    <row r="55" spans="1:15" s="4" customFormat="1" ht="12.75" customHeight="1" x14ac:dyDescent="0.2">
      <c r="A55" s="105" t="s">
        <v>169</v>
      </c>
      <c r="B55" s="1"/>
      <c r="C55" s="2"/>
      <c r="D55" s="2"/>
      <c r="E55" s="2"/>
      <c r="F55" s="2"/>
      <c r="G55" s="2"/>
      <c r="H55" s="2"/>
      <c r="I55" s="2"/>
      <c r="J55" s="2"/>
      <c r="K55" s="1"/>
      <c r="L55" s="2"/>
      <c r="M55" s="2"/>
      <c r="N55" s="2"/>
      <c r="O55" s="10"/>
    </row>
    <row r="56" spans="1:15" s="4" customFormat="1" x14ac:dyDescent="0.2">
      <c r="A56" s="105" t="s">
        <v>170</v>
      </c>
      <c r="B56" s="1"/>
      <c r="C56" s="2"/>
      <c r="D56" s="2"/>
      <c r="E56" s="2"/>
      <c r="F56" s="2"/>
      <c r="G56" s="2"/>
      <c r="H56" s="2"/>
      <c r="I56" s="2"/>
      <c r="J56" s="2"/>
      <c r="K56" s="1"/>
      <c r="L56" s="2"/>
      <c r="M56" s="2"/>
      <c r="N56" s="2"/>
      <c r="O56" s="10"/>
    </row>
    <row r="57" spans="1:15" s="4" customFormat="1" x14ac:dyDescent="0.2">
      <c r="A57" s="2"/>
      <c r="B57" s="1"/>
      <c r="C57" s="2"/>
      <c r="D57" s="2"/>
      <c r="E57" s="2"/>
      <c r="F57" s="2"/>
      <c r="G57" s="2"/>
      <c r="H57" s="2"/>
      <c r="I57" s="2"/>
      <c r="J57" s="2"/>
      <c r="K57" s="1"/>
      <c r="L57" s="2"/>
      <c r="M57" s="2"/>
      <c r="N57" s="2"/>
      <c r="O57" s="10"/>
    </row>
    <row r="58" spans="1:15" s="4" customFormat="1" x14ac:dyDescent="0.2">
      <c r="A58" s="2"/>
      <c r="B58" s="1"/>
      <c r="C58" s="2"/>
      <c r="D58" s="2"/>
      <c r="E58" s="2"/>
      <c r="F58" s="2"/>
      <c r="G58" s="2"/>
      <c r="H58" s="2"/>
      <c r="I58" s="2"/>
      <c r="J58" s="2"/>
      <c r="K58" s="1"/>
      <c r="L58" s="2"/>
      <c r="M58" s="2"/>
      <c r="N58" s="2"/>
      <c r="O58" s="10"/>
    </row>
    <row r="59" spans="1:15" s="4" customFormat="1" x14ac:dyDescent="0.2">
      <c r="A59" s="2"/>
      <c r="B59" s="1"/>
      <c r="C59" s="2"/>
      <c r="D59" s="2"/>
      <c r="E59" s="2"/>
      <c r="F59" s="2"/>
      <c r="G59" s="2"/>
      <c r="H59" s="2"/>
      <c r="I59" s="2"/>
      <c r="J59" s="2"/>
      <c r="K59" s="1"/>
      <c r="L59" s="2"/>
      <c r="M59" s="2"/>
      <c r="N59" s="2"/>
      <c r="O59" s="10"/>
    </row>
    <row r="60" spans="1:15" s="4" customFormat="1" x14ac:dyDescent="0.2">
      <c r="A60" s="2"/>
      <c r="B60" s="1"/>
      <c r="C60" s="2"/>
      <c r="D60" s="2"/>
      <c r="E60" s="2"/>
      <c r="F60" s="2"/>
      <c r="G60" s="2"/>
      <c r="H60" s="2"/>
      <c r="I60" s="2"/>
      <c r="J60" s="2"/>
      <c r="K60" s="1"/>
      <c r="L60" s="2"/>
      <c r="M60" s="2"/>
      <c r="N60" s="2"/>
      <c r="O60" s="10"/>
    </row>
    <row r="61" spans="1:15" s="4" customFormat="1" x14ac:dyDescent="0.2">
      <c r="A61" s="2"/>
      <c r="B61" s="1"/>
      <c r="C61" s="2"/>
      <c r="D61" s="2"/>
      <c r="E61" s="2"/>
      <c r="F61" s="2"/>
      <c r="G61" s="2"/>
      <c r="H61" s="2"/>
      <c r="I61" s="2"/>
      <c r="J61" s="2"/>
      <c r="K61" s="1"/>
      <c r="L61" s="2"/>
      <c r="M61" s="2"/>
      <c r="N61" s="2"/>
      <c r="O61" s="10"/>
    </row>
    <row r="62" spans="1:15" s="4" customFormat="1" x14ac:dyDescent="0.2">
      <c r="A62" s="2"/>
      <c r="B62" s="1"/>
      <c r="C62" s="2"/>
      <c r="D62" s="2"/>
      <c r="E62" s="2"/>
      <c r="F62" s="2"/>
      <c r="G62" s="2"/>
      <c r="H62" s="2"/>
      <c r="I62" s="2"/>
      <c r="J62" s="2"/>
      <c r="K62" s="1"/>
      <c r="L62" s="2"/>
      <c r="M62" s="2"/>
      <c r="N62" s="2"/>
      <c r="O62" s="10"/>
    </row>
    <row r="63" spans="1:15" s="4" customFormat="1" x14ac:dyDescent="0.2">
      <c r="A63" s="2"/>
      <c r="B63" s="1"/>
      <c r="C63" s="2"/>
      <c r="D63" s="2"/>
      <c r="E63" s="2"/>
      <c r="F63" s="2"/>
      <c r="G63" s="2"/>
      <c r="H63" s="2"/>
      <c r="I63" s="2"/>
      <c r="J63" s="2"/>
      <c r="K63" s="1"/>
      <c r="L63" s="2"/>
      <c r="M63" s="2"/>
      <c r="N63" s="2"/>
      <c r="O63" s="10"/>
    </row>
    <row r="64" spans="1:15" s="4" customFormat="1" x14ac:dyDescent="0.2">
      <c r="A64" s="2"/>
      <c r="B64" s="1"/>
      <c r="C64" s="2"/>
      <c r="D64" s="2"/>
      <c r="E64" s="2"/>
      <c r="F64" s="2"/>
      <c r="G64" s="2"/>
      <c r="H64" s="2"/>
      <c r="I64" s="2"/>
      <c r="J64" s="2"/>
      <c r="K64" s="1"/>
      <c r="L64" s="2"/>
      <c r="M64" s="2"/>
      <c r="N64" s="2"/>
      <c r="O64" s="10"/>
    </row>
    <row r="65" spans="1:15" s="4" customFormat="1" x14ac:dyDescent="0.2">
      <c r="A65" s="2"/>
      <c r="B65" s="1"/>
      <c r="C65" s="2"/>
      <c r="D65" s="2"/>
      <c r="E65" s="2"/>
      <c r="F65" s="2"/>
      <c r="G65" s="2"/>
      <c r="H65" s="2"/>
      <c r="I65" s="2"/>
      <c r="J65" s="2"/>
      <c r="K65" s="1"/>
      <c r="L65" s="2"/>
      <c r="M65" s="2"/>
      <c r="N65" s="2"/>
      <c r="O65" s="10"/>
    </row>
    <row r="66" spans="1:15" s="4" customFormat="1" x14ac:dyDescent="0.2">
      <c r="A66" s="2"/>
      <c r="B66" s="1"/>
      <c r="C66" s="2"/>
      <c r="D66" s="2"/>
      <c r="E66" s="2"/>
      <c r="F66" s="2"/>
      <c r="G66" s="2"/>
      <c r="H66" s="2"/>
      <c r="I66" s="2"/>
      <c r="J66" s="2"/>
      <c r="K66" s="1"/>
      <c r="L66" s="2"/>
      <c r="M66" s="2"/>
      <c r="N66" s="2"/>
      <c r="O66" s="10"/>
    </row>
    <row r="67" spans="1:15" s="4" customFormat="1" x14ac:dyDescent="0.2">
      <c r="A67" s="2"/>
      <c r="B67" s="1"/>
      <c r="C67" s="2"/>
      <c r="D67" s="2"/>
      <c r="E67" s="2"/>
      <c r="F67" s="2"/>
      <c r="G67" s="2"/>
      <c r="H67" s="2"/>
      <c r="I67" s="2"/>
      <c r="J67" s="2"/>
      <c r="K67" s="1"/>
      <c r="L67" s="2"/>
      <c r="M67" s="2"/>
      <c r="N67" s="2"/>
      <c r="O67" s="10"/>
    </row>
    <row r="68" spans="1:15" s="4" customFormat="1" x14ac:dyDescent="0.2">
      <c r="A68" s="2"/>
      <c r="B68" s="1"/>
      <c r="C68" s="2"/>
      <c r="D68" s="2"/>
      <c r="E68" s="2"/>
      <c r="F68" s="2"/>
      <c r="G68" s="2"/>
      <c r="H68" s="2"/>
      <c r="I68" s="2"/>
      <c r="J68" s="2"/>
      <c r="K68" s="1"/>
      <c r="L68" s="2"/>
      <c r="M68" s="2"/>
      <c r="N68" s="2"/>
      <c r="O68" s="10"/>
    </row>
    <row r="69" spans="1:15" s="4" customFormat="1" x14ac:dyDescent="0.2">
      <c r="A69" s="2"/>
      <c r="B69" s="1"/>
      <c r="C69" s="2"/>
      <c r="D69" s="2"/>
      <c r="E69" s="2"/>
      <c r="F69" s="2"/>
      <c r="G69" s="2"/>
      <c r="H69" s="2"/>
      <c r="I69" s="2"/>
      <c r="J69" s="2"/>
      <c r="K69" s="1"/>
      <c r="L69" s="2"/>
      <c r="M69" s="2"/>
      <c r="N69" s="2"/>
      <c r="O69" s="10"/>
    </row>
    <row r="70" spans="1:15" s="4" customFormat="1" x14ac:dyDescent="0.2">
      <c r="A70" s="2"/>
      <c r="B70" s="1"/>
      <c r="C70" s="2"/>
      <c r="D70" s="2"/>
      <c r="E70" s="2"/>
      <c r="F70" s="2"/>
      <c r="G70" s="2"/>
      <c r="H70" s="2"/>
      <c r="I70" s="2"/>
      <c r="J70" s="2"/>
      <c r="K70" s="1"/>
      <c r="L70" s="2"/>
      <c r="M70" s="2"/>
      <c r="N70" s="2"/>
      <c r="O70" s="10"/>
    </row>
    <row r="71" spans="1:15" s="4" customFormat="1" x14ac:dyDescent="0.2">
      <c r="A71" s="2"/>
      <c r="B71" s="1"/>
      <c r="C71" s="2"/>
      <c r="D71" s="2"/>
      <c r="E71" s="2"/>
      <c r="F71" s="2"/>
      <c r="G71" s="2"/>
      <c r="H71" s="2"/>
      <c r="I71" s="2"/>
      <c r="J71" s="2"/>
      <c r="K71" s="1"/>
      <c r="L71" s="2"/>
      <c r="M71" s="2"/>
      <c r="N71" s="2"/>
      <c r="O71" s="10"/>
    </row>
    <row r="72" spans="1:15" s="4" customFormat="1" x14ac:dyDescent="0.2">
      <c r="A72" s="2"/>
      <c r="B72" s="1"/>
      <c r="C72" s="2"/>
      <c r="D72" s="2"/>
      <c r="E72" s="2"/>
      <c r="F72" s="2"/>
      <c r="G72" s="2"/>
      <c r="H72" s="2"/>
      <c r="I72" s="2"/>
      <c r="J72" s="2"/>
      <c r="K72" s="1"/>
      <c r="L72" s="2"/>
      <c r="M72" s="2"/>
      <c r="N72" s="2"/>
      <c r="O72" s="10"/>
    </row>
    <row r="73" spans="1:15" s="4" customFormat="1" x14ac:dyDescent="0.2">
      <c r="A73" s="2"/>
      <c r="B73" s="1"/>
      <c r="C73" s="2"/>
      <c r="D73" s="2"/>
      <c r="E73" s="2"/>
      <c r="F73" s="2"/>
      <c r="G73" s="2"/>
      <c r="H73" s="2"/>
      <c r="I73" s="2"/>
      <c r="J73" s="2"/>
      <c r="K73" s="1"/>
      <c r="L73" s="2"/>
      <c r="M73" s="2"/>
      <c r="N73" s="2"/>
      <c r="O73" s="10"/>
    </row>
    <row r="74" spans="1:15" s="4" customFormat="1" x14ac:dyDescent="0.2">
      <c r="A74" s="2"/>
      <c r="B74" s="1"/>
      <c r="C74" s="2"/>
      <c r="D74" s="2"/>
      <c r="E74" s="2"/>
      <c r="F74" s="2"/>
      <c r="G74" s="2"/>
      <c r="H74" s="2"/>
      <c r="I74" s="2"/>
      <c r="J74" s="2"/>
      <c r="K74" s="1"/>
      <c r="L74" s="2"/>
      <c r="M74" s="2"/>
      <c r="N74" s="2"/>
      <c r="O74" s="10"/>
    </row>
    <row r="75" spans="1:15" s="4" customFormat="1" x14ac:dyDescent="0.2">
      <c r="A75" s="2"/>
      <c r="B75" s="1"/>
      <c r="C75" s="2"/>
      <c r="D75" s="2"/>
      <c r="E75" s="2"/>
      <c r="F75" s="2"/>
      <c r="G75" s="2"/>
      <c r="H75" s="2"/>
      <c r="I75" s="2"/>
      <c r="J75" s="2"/>
      <c r="K75" s="1"/>
      <c r="L75" s="2"/>
      <c r="M75" s="2"/>
      <c r="N75" s="2"/>
      <c r="O75" s="10"/>
    </row>
    <row r="76" spans="1:15" s="4" customFormat="1" x14ac:dyDescent="0.2">
      <c r="A76" s="2"/>
      <c r="B76" s="1"/>
      <c r="C76" s="2"/>
      <c r="D76" s="2"/>
      <c r="E76" s="2"/>
      <c r="F76" s="2"/>
      <c r="G76" s="2"/>
      <c r="H76" s="2"/>
      <c r="I76" s="2"/>
      <c r="J76" s="2"/>
      <c r="K76" s="1"/>
      <c r="L76" s="2"/>
      <c r="M76" s="2"/>
      <c r="N76" s="2"/>
      <c r="O76" s="10"/>
    </row>
    <row r="77" spans="1:15" s="4" customFormat="1" x14ac:dyDescent="0.2">
      <c r="A77" s="2"/>
      <c r="B77" s="1"/>
      <c r="C77" s="2"/>
      <c r="D77" s="2"/>
      <c r="E77" s="2"/>
      <c r="F77" s="2"/>
      <c r="G77" s="2"/>
      <c r="H77" s="2"/>
      <c r="I77" s="2"/>
      <c r="J77" s="2"/>
      <c r="K77" s="1"/>
      <c r="L77" s="2"/>
      <c r="M77" s="2"/>
      <c r="N77" s="2"/>
      <c r="O77" s="10"/>
    </row>
    <row r="78" spans="1:15" s="4" customFormat="1" x14ac:dyDescent="0.2">
      <c r="A78" s="2"/>
      <c r="B78" s="1"/>
      <c r="C78" s="2"/>
      <c r="D78" s="2"/>
      <c r="E78" s="2"/>
      <c r="F78" s="2"/>
      <c r="G78" s="2"/>
      <c r="H78" s="2"/>
      <c r="I78" s="2"/>
      <c r="J78" s="2"/>
      <c r="K78" s="1"/>
      <c r="L78" s="2"/>
      <c r="M78" s="2"/>
      <c r="N78" s="2"/>
      <c r="O78" s="10"/>
    </row>
    <row r="79" spans="1:15" s="4" customFormat="1" x14ac:dyDescent="0.2">
      <c r="A79" s="2"/>
      <c r="B79" s="1"/>
      <c r="C79" s="2"/>
      <c r="D79" s="2"/>
      <c r="E79" s="2"/>
      <c r="F79" s="2"/>
      <c r="G79" s="2"/>
      <c r="H79" s="2"/>
      <c r="I79" s="2"/>
      <c r="J79" s="2"/>
      <c r="K79" s="1"/>
      <c r="L79" s="2"/>
      <c r="M79" s="2"/>
      <c r="N79" s="2"/>
      <c r="O79" s="10"/>
    </row>
    <row r="80" spans="1:15" s="4" customFormat="1" x14ac:dyDescent="0.2">
      <c r="A80" s="2"/>
      <c r="B80" s="1"/>
      <c r="C80" s="2"/>
      <c r="D80" s="2"/>
      <c r="E80" s="2"/>
      <c r="F80" s="2"/>
      <c r="G80" s="2"/>
      <c r="H80" s="2"/>
      <c r="I80" s="2"/>
      <c r="J80" s="2"/>
      <c r="K80" s="1"/>
      <c r="L80" s="2"/>
      <c r="M80" s="2"/>
      <c r="N80" s="2"/>
      <c r="O80" s="10"/>
    </row>
    <row r="81" spans="1:15" s="4" customFormat="1" x14ac:dyDescent="0.2">
      <c r="A81" s="2"/>
      <c r="B81" s="1"/>
      <c r="C81" s="2"/>
      <c r="D81" s="2"/>
      <c r="E81" s="2"/>
      <c r="F81" s="2"/>
      <c r="G81" s="2"/>
      <c r="H81" s="2"/>
      <c r="I81" s="2"/>
      <c r="J81" s="2"/>
      <c r="K81" s="1"/>
      <c r="L81" s="2"/>
      <c r="M81" s="2"/>
      <c r="N81" s="2"/>
      <c r="O81" s="10"/>
    </row>
    <row r="82" spans="1:15" s="4" customFormat="1" x14ac:dyDescent="0.2">
      <c r="A82" s="2"/>
      <c r="B82" s="1"/>
      <c r="C82" s="2"/>
      <c r="D82" s="2"/>
      <c r="E82" s="2"/>
      <c r="F82" s="2"/>
      <c r="G82" s="2"/>
      <c r="H82" s="2"/>
      <c r="I82" s="2"/>
      <c r="J82" s="2"/>
      <c r="K82" s="1"/>
      <c r="L82" s="2"/>
      <c r="M82" s="2"/>
      <c r="N82" s="2"/>
      <c r="O82" s="10"/>
    </row>
    <row r="83" spans="1:15" s="4" customFormat="1" x14ac:dyDescent="0.2">
      <c r="A83" s="2"/>
      <c r="B83" s="1"/>
      <c r="C83" s="2"/>
      <c r="D83" s="2"/>
      <c r="E83" s="2"/>
      <c r="F83" s="2"/>
      <c r="G83" s="2"/>
      <c r="H83" s="2"/>
      <c r="I83" s="2"/>
      <c r="J83" s="2"/>
      <c r="K83" s="1"/>
      <c r="L83" s="2"/>
      <c r="M83" s="2"/>
      <c r="N83" s="2"/>
      <c r="O83" s="10"/>
    </row>
    <row r="84" spans="1:15" s="4" customFormat="1" x14ac:dyDescent="0.2">
      <c r="A84" s="2"/>
      <c r="B84" s="1"/>
      <c r="C84" s="2"/>
      <c r="D84" s="2"/>
      <c r="E84" s="2"/>
      <c r="F84" s="2"/>
      <c r="G84" s="2"/>
      <c r="H84" s="2"/>
      <c r="I84" s="2"/>
      <c r="J84" s="2"/>
      <c r="K84" s="1"/>
      <c r="L84" s="2"/>
      <c r="M84" s="2"/>
      <c r="N84" s="2"/>
      <c r="O84" s="10"/>
    </row>
    <row r="85" spans="1:15" s="4" customFormat="1" x14ac:dyDescent="0.2">
      <c r="A85" s="2"/>
      <c r="B85" s="1"/>
      <c r="C85" s="2"/>
      <c r="D85" s="2"/>
      <c r="E85" s="2"/>
      <c r="F85" s="2"/>
      <c r="G85" s="2"/>
      <c r="H85" s="2"/>
      <c r="I85" s="2"/>
      <c r="J85" s="2"/>
      <c r="K85" s="1"/>
      <c r="L85" s="2"/>
      <c r="M85" s="2"/>
      <c r="N85" s="2"/>
      <c r="O85" s="10"/>
    </row>
    <row r="86" spans="1:15" s="4" customFormat="1" x14ac:dyDescent="0.2">
      <c r="A86" s="2"/>
      <c r="B86" s="1"/>
      <c r="C86" s="2"/>
      <c r="D86" s="2"/>
      <c r="E86" s="2"/>
      <c r="F86" s="2"/>
      <c r="G86" s="2"/>
      <c r="H86" s="2"/>
      <c r="I86" s="2"/>
      <c r="J86" s="2"/>
      <c r="K86" s="1"/>
      <c r="L86" s="2"/>
      <c r="M86" s="2"/>
      <c r="N86" s="2"/>
      <c r="O86" s="10"/>
    </row>
    <row r="87" spans="1:15" s="4" customFormat="1" x14ac:dyDescent="0.2">
      <c r="A87" s="2"/>
      <c r="B87" s="1"/>
      <c r="C87" s="2"/>
      <c r="D87" s="2"/>
      <c r="E87" s="2"/>
      <c r="F87" s="2"/>
      <c r="G87" s="2"/>
      <c r="H87" s="2"/>
      <c r="I87" s="2"/>
      <c r="J87" s="2"/>
      <c r="K87" s="1"/>
      <c r="L87" s="2"/>
      <c r="M87" s="2"/>
      <c r="N87" s="2"/>
      <c r="O87" s="10"/>
    </row>
    <row r="88" spans="1:15" s="4" customFormat="1" x14ac:dyDescent="0.2">
      <c r="A88" s="2"/>
      <c r="B88" s="1"/>
      <c r="C88" s="2"/>
      <c r="D88" s="2"/>
      <c r="E88" s="2"/>
      <c r="F88" s="2"/>
      <c r="G88" s="2"/>
      <c r="H88" s="2"/>
      <c r="I88" s="2"/>
      <c r="J88" s="2"/>
      <c r="K88" s="1"/>
      <c r="L88" s="2"/>
      <c r="M88" s="2"/>
      <c r="N88" s="2"/>
      <c r="O88" s="10"/>
    </row>
    <row r="89" spans="1:15" s="4" customFormat="1" x14ac:dyDescent="0.2">
      <c r="A89" s="2"/>
      <c r="B89" s="1"/>
      <c r="C89" s="2"/>
      <c r="D89" s="2"/>
      <c r="E89" s="2"/>
      <c r="F89" s="2"/>
      <c r="G89" s="2"/>
      <c r="H89" s="2"/>
      <c r="I89" s="2"/>
      <c r="J89" s="2"/>
      <c r="K89" s="1"/>
      <c r="L89" s="2"/>
      <c r="M89" s="2"/>
      <c r="N89" s="2"/>
      <c r="O89" s="10"/>
    </row>
    <row r="90" spans="1:15" s="4" customFormat="1" x14ac:dyDescent="0.2">
      <c r="A90" s="2"/>
      <c r="B90" s="1"/>
      <c r="C90" s="2"/>
      <c r="D90" s="2"/>
      <c r="E90" s="2"/>
      <c r="F90" s="2"/>
      <c r="G90" s="2"/>
      <c r="H90" s="2"/>
      <c r="I90" s="2"/>
      <c r="J90" s="2"/>
      <c r="K90" s="1"/>
      <c r="L90" s="2"/>
      <c r="M90" s="2"/>
      <c r="N90" s="2"/>
      <c r="O90" s="10"/>
    </row>
    <row r="91" spans="1:15" s="4" customFormat="1" x14ac:dyDescent="0.2">
      <c r="A91" s="2"/>
      <c r="B91" s="1"/>
      <c r="C91" s="2"/>
      <c r="D91" s="2"/>
      <c r="E91" s="2"/>
      <c r="F91" s="2"/>
      <c r="G91" s="2"/>
      <c r="H91" s="2"/>
      <c r="I91" s="2"/>
      <c r="J91" s="2"/>
      <c r="K91" s="1"/>
      <c r="L91" s="2"/>
      <c r="M91" s="2"/>
      <c r="N91" s="2"/>
      <c r="O91" s="10"/>
    </row>
    <row r="92" spans="1:15" s="4" customFormat="1" x14ac:dyDescent="0.2">
      <c r="A92" s="2"/>
      <c r="B92" s="1"/>
      <c r="C92" s="2"/>
      <c r="D92" s="2"/>
      <c r="E92" s="2"/>
      <c r="F92" s="2"/>
      <c r="G92" s="2"/>
      <c r="H92" s="2"/>
      <c r="I92" s="2"/>
      <c r="J92" s="2"/>
      <c r="K92" s="1"/>
      <c r="L92" s="2"/>
      <c r="M92" s="2"/>
      <c r="N92" s="2"/>
      <c r="O92" s="10"/>
    </row>
    <row r="93" spans="1:15" s="4" customFormat="1" x14ac:dyDescent="0.2">
      <c r="A93" s="2"/>
      <c r="B93" s="1"/>
      <c r="C93" s="2"/>
      <c r="D93" s="2"/>
      <c r="E93" s="2"/>
      <c r="F93" s="2"/>
      <c r="G93" s="2"/>
      <c r="H93" s="2"/>
      <c r="I93" s="2"/>
      <c r="J93" s="2"/>
      <c r="K93" s="1"/>
      <c r="L93" s="2"/>
      <c r="M93" s="2"/>
      <c r="N93" s="2"/>
      <c r="O93" s="10"/>
    </row>
    <row r="94" spans="1:15" s="4" customFormat="1" x14ac:dyDescent="0.2">
      <c r="A94" s="2"/>
      <c r="B94" s="1"/>
      <c r="C94" s="2"/>
      <c r="D94" s="2"/>
      <c r="E94" s="2"/>
      <c r="F94" s="2"/>
      <c r="G94" s="2"/>
      <c r="H94" s="2"/>
      <c r="I94" s="2"/>
      <c r="J94" s="2"/>
      <c r="K94" s="1"/>
      <c r="L94" s="2"/>
      <c r="M94" s="2"/>
      <c r="N94" s="2"/>
      <c r="O94" s="10"/>
    </row>
    <row r="95" spans="1:15" s="4" customFormat="1" x14ac:dyDescent="0.2">
      <c r="A95" s="2"/>
      <c r="B95" s="1"/>
      <c r="C95" s="2"/>
      <c r="D95" s="2"/>
      <c r="E95" s="2"/>
      <c r="F95" s="2"/>
      <c r="G95" s="2"/>
      <c r="H95" s="2"/>
      <c r="I95" s="2"/>
      <c r="J95" s="2"/>
      <c r="K95" s="1"/>
      <c r="L95" s="2"/>
      <c r="M95" s="2"/>
      <c r="N95" s="2"/>
      <c r="O95" s="10"/>
    </row>
    <row r="96" spans="1:15" s="4" customFormat="1" x14ac:dyDescent="0.2">
      <c r="A96" s="2"/>
      <c r="B96" s="1"/>
      <c r="C96" s="2"/>
      <c r="D96" s="2"/>
      <c r="E96" s="2"/>
      <c r="F96" s="2"/>
      <c r="G96" s="2"/>
      <c r="H96" s="2"/>
      <c r="I96" s="2"/>
      <c r="J96" s="2"/>
      <c r="K96" s="1"/>
      <c r="L96" s="2"/>
      <c r="M96" s="2"/>
      <c r="N96" s="2"/>
      <c r="O96" s="10"/>
    </row>
    <row r="97" spans="1:15" s="4" customFormat="1" x14ac:dyDescent="0.2">
      <c r="A97" s="2"/>
      <c r="B97" s="1"/>
      <c r="C97" s="2"/>
      <c r="D97" s="2"/>
      <c r="E97" s="2"/>
      <c r="F97" s="2"/>
      <c r="G97" s="2"/>
      <c r="H97" s="2"/>
      <c r="I97" s="2"/>
      <c r="J97" s="2"/>
      <c r="K97" s="1"/>
      <c r="L97" s="2"/>
      <c r="M97" s="2"/>
      <c r="N97" s="2"/>
      <c r="O97" s="10"/>
    </row>
    <row r="98" spans="1:15" s="4" customFormat="1" x14ac:dyDescent="0.2">
      <c r="A98" s="2"/>
      <c r="B98" s="1"/>
      <c r="C98" s="2"/>
      <c r="D98" s="2"/>
      <c r="E98" s="2"/>
      <c r="F98" s="2"/>
      <c r="G98" s="2"/>
      <c r="H98" s="2"/>
      <c r="I98" s="2"/>
      <c r="J98" s="2"/>
      <c r="K98" s="1"/>
      <c r="L98" s="2"/>
      <c r="M98" s="2"/>
      <c r="N98" s="2"/>
      <c r="O98" s="10"/>
    </row>
    <row r="99" spans="1:15" s="4" customFormat="1" x14ac:dyDescent="0.2">
      <c r="A99" s="2"/>
      <c r="B99" s="1"/>
      <c r="C99" s="2"/>
      <c r="D99" s="2"/>
      <c r="E99" s="2"/>
      <c r="F99" s="2"/>
      <c r="G99" s="2"/>
      <c r="H99" s="2"/>
      <c r="I99" s="2"/>
      <c r="J99" s="2"/>
      <c r="K99" s="1"/>
      <c r="L99" s="2"/>
      <c r="M99" s="2"/>
      <c r="N99" s="2"/>
      <c r="O99" s="10"/>
    </row>
    <row r="100" spans="1:15" s="5" customFormat="1" x14ac:dyDescent="0.2">
      <c r="A100" s="2"/>
      <c r="B100" s="1"/>
      <c r="C100" s="2"/>
      <c r="D100" s="2"/>
      <c r="E100" s="2"/>
      <c r="F100" s="2"/>
      <c r="G100" s="2"/>
      <c r="H100" s="2"/>
      <c r="I100" s="2"/>
      <c r="J100" s="2"/>
      <c r="K100" s="1"/>
      <c r="L100" s="2"/>
      <c r="M100" s="2"/>
      <c r="N100" s="2"/>
      <c r="O100" s="10"/>
    </row>
    <row r="101" spans="1:15" s="5" customFormat="1" x14ac:dyDescent="0.2">
      <c r="A101" s="2"/>
      <c r="B101" s="1"/>
      <c r="C101" s="2"/>
      <c r="D101" s="2"/>
      <c r="E101" s="2"/>
      <c r="F101" s="2"/>
      <c r="G101" s="2"/>
      <c r="H101" s="2"/>
      <c r="I101" s="2"/>
      <c r="J101" s="2"/>
      <c r="K101" s="1"/>
      <c r="L101" s="2"/>
      <c r="M101" s="2"/>
      <c r="N101" s="2"/>
      <c r="O101" s="10"/>
    </row>
    <row r="102" spans="1:15" s="5" customFormat="1" x14ac:dyDescent="0.2">
      <c r="A102" s="2"/>
      <c r="B102" s="1"/>
      <c r="C102" s="2"/>
      <c r="D102" s="2"/>
      <c r="E102" s="2"/>
      <c r="F102" s="2"/>
      <c r="G102" s="2"/>
      <c r="H102" s="2"/>
      <c r="I102" s="2"/>
      <c r="J102" s="2"/>
      <c r="K102" s="1"/>
      <c r="L102" s="2"/>
      <c r="M102" s="2"/>
      <c r="N102" s="2"/>
      <c r="O102" s="10"/>
    </row>
    <row r="103" spans="1:15" s="5" customFormat="1" x14ac:dyDescent="0.2">
      <c r="A103" s="2"/>
      <c r="B103" s="1"/>
      <c r="C103" s="2"/>
      <c r="D103" s="2"/>
      <c r="E103" s="2"/>
      <c r="F103" s="2"/>
      <c r="G103" s="2"/>
      <c r="H103" s="2"/>
      <c r="I103" s="2"/>
      <c r="J103" s="2"/>
      <c r="K103" s="1"/>
      <c r="L103" s="2"/>
      <c r="M103" s="2"/>
      <c r="N103" s="2"/>
      <c r="O103" s="10"/>
    </row>
    <row r="104" spans="1:15" s="4" customFormat="1" x14ac:dyDescent="0.2">
      <c r="A104" s="2"/>
      <c r="B104" s="1"/>
      <c r="C104" s="2"/>
      <c r="D104" s="2"/>
      <c r="E104" s="2"/>
      <c r="F104" s="2"/>
      <c r="G104" s="2"/>
      <c r="H104" s="2"/>
      <c r="I104" s="2"/>
      <c r="J104" s="2"/>
      <c r="K104" s="1"/>
      <c r="L104" s="2"/>
      <c r="M104" s="2"/>
      <c r="N104" s="2"/>
      <c r="O104" s="10"/>
    </row>
    <row r="105" spans="1:15" s="4" customFormat="1" x14ac:dyDescent="0.2">
      <c r="A105" s="2"/>
      <c r="B105" s="1"/>
      <c r="C105" s="2"/>
      <c r="D105" s="2"/>
      <c r="E105" s="2"/>
      <c r="F105" s="2"/>
      <c r="G105" s="2"/>
      <c r="H105" s="2"/>
      <c r="I105" s="2"/>
      <c r="J105" s="2"/>
      <c r="K105" s="1"/>
      <c r="L105" s="2"/>
      <c r="M105" s="2"/>
      <c r="N105" s="2"/>
      <c r="O105" s="10"/>
    </row>
    <row r="106" spans="1:15" s="4" customFormat="1" x14ac:dyDescent="0.2">
      <c r="A106" s="2"/>
      <c r="B106" s="1"/>
      <c r="C106" s="2"/>
      <c r="D106" s="2"/>
      <c r="E106" s="2"/>
      <c r="F106" s="2"/>
      <c r="G106" s="2"/>
      <c r="H106" s="2"/>
      <c r="I106" s="2"/>
      <c r="J106" s="2"/>
      <c r="K106" s="1"/>
      <c r="L106" s="2"/>
      <c r="M106" s="2"/>
      <c r="N106" s="2"/>
      <c r="O106" s="10"/>
    </row>
    <row r="107" spans="1:15" s="4" customFormat="1" x14ac:dyDescent="0.2">
      <c r="A107" s="2"/>
      <c r="B107" s="1"/>
      <c r="C107" s="2"/>
      <c r="D107" s="2"/>
      <c r="E107" s="2"/>
      <c r="F107" s="2"/>
      <c r="G107" s="2"/>
      <c r="H107" s="2"/>
      <c r="I107" s="2"/>
      <c r="J107" s="2"/>
      <c r="K107" s="1"/>
      <c r="L107" s="2"/>
      <c r="M107" s="2"/>
      <c r="N107" s="2"/>
      <c r="O107" s="10"/>
    </row>
    <row r="108" spans="1:15" s="4" customFormat="1" x14ac:dyDescent="0.2">
      <c r="A108" s="2"/>
      <c r="B108" s="1"/>
      <c r="C108" s="2"/>
      <c r="D108" s="2"/>
      <c r="E108" s="2"/>
      <c r="F108" s="2"/>
      <c r="G108" s="2"/>
      <c r="H108" s="2"/>
      <c r="I108" s="2"/>
      <c r="J108" s="2"/>
      <c r="K108" s="1"/>
      <c r="L108" s="2"/>
      <c r="M108" s="2"/>
      <c r="N108" s="2"/>
      <c r="O108" s="10"/>
    </row>
    <row r="109" spans="1:15" s="4" customFormat="1" x14ac:dyDescent="0.2">
      <c r="A109" s="2"/>
      <c r="B109" s="1"/>
      <c r="C109" s="2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10"/>
    </row>
    <row r="110" spans="1:15" s="5" customFormat="1" x14ac:dyDescent="0.2">
      <c r="A110" s="2"/>
      <c r="B110" s="1"/>
      <c r="C110" s="2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10"/>
    </row>
    <row r="111" spans="1:15" s="5" customFormat="1" x14ac:dyDescent="0.2">
      <c r="A111" s="2"/>
      <c r="B111" s="1"/>
      <c r="C111" s="2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10"/>
    </row>
    <row r="112" spans="1:15" s="5" customFormat="1" x14ac:dyDescent="0.2">
      <c r="A112" s="2"/>
      <c r="B112" s="1"/>
      <c r="C112" s="2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10"/>
    </row>
    <row r="113" spans="1:15" s="5" customFormat="1" x14ac:dyDescent="0.2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10"/>
    </row>
    <row r="114" spans="1:15" s="5" customFormat="1" x14ac:dyDescent="0.2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10"/>
    </row>
    <row r="115" spans="1:15" s="6" customFormat="1" x14ac:dyDescent="0.2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10"/>
    </row>
    <row r="116" spans="1:15" s="7" customFormat="1" x14ac:dyDescent="0.2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10"/>
    </row>
    <row r="117" spans="1:15" s="4" customFormat="1" x14ac:dyDescent="0.2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10"/>
    </row>
    <row r="118" spans="1:15" s="4" customFormat="1" x14ac:dyDescent="0.2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10"/>
    </row>
    <row r="119" spans="1:15" s="4" customFormat="1" x14ac:dyDescent="0.2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10"/>
    </row>
    <row r="120" spans="1:15" s="5" customFormat="1" x14ac:dyDescent="0.2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10"/>
    </row>
    <row r="121" spans="1:15" s="4" customFormat="1" x14ac:dyDescent="0.2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10"/>
    </row>
    <row r="122" spans="1:15" s="4" customFormat="1" x14ac:dyDescent="0.2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10"/>
    </row>
    <row r="123" spans="1:15" s="4" customFormat="1" x14ac:dyDescent="0.2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10"/>
    </row>
    <row r="124" spans="1:15" s="4" customFormat="1" x14ac:dyDescent="0.2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10"/>
    </row>
    <row r="125" spans="1:15" s="4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10"/>
    </row>
    <row r="126" spans="1:15" s="4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10"/>
    </row>
    <row r="127" spans="1:15" s="4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10"/>
    </row>
    <row r="128" spans="1:15" s="4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10"/>
    </row>
    <row r="129" spans="1:15" s="5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10"/>
    </row>
    <row r="130" spans="1:15" s="5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10"/>
    </row>
    <row r="131" spans="1:15" s="5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10"/>
    </row>
    <row r="132" spans="1:15" s="5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10"/>
    </row>
    <row r="133" spans="1:15" s="5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10"/>
    </row>
    <row r="134" spans="1:15" s="4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10"/>
    </row>
    <row r="135" spans="1:15" s="4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10"/>
    </row>
    <row r="136" spans="1:15" s="4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10"/>
    </row>
    <row r="137" spans="1:15" s="4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10"/>
    </row>
    <row r="138" spans="1:15" s="4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10"/>
    </row>
    <row r="139" spans="1:15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10"/>
    </row>
    <row r="140" spans="1:15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10"/>
    </row>
    <row r="141" spans="1:15" s="4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10"/>
    </row>
    <row r="142" spans="1:15" s="4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10"/>
    </row>
    <row r="143" spans="1:15" s="5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10"/>
    </row>
    <row r="144" spans="1:15" s="5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10"/>
    </row>
    <row r="145" spans="1:15" s="5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10"/>
    </row>
    <row r="146" spans="1:15" s="4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10"/>
    </row>
    <row r="147" spans="1:15" s="4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10"/>
    </row>
    <row r="148" spans="1:15" s="4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10"/>
    </row>
    <row r="149" spans="1:15" s="4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10"/>
    </row>
    <row r="150" spans="1:15" s="4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10"/>
    </row>
    <row r="151" spans="1:15" s="4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10"/>
    </row>
    <row r="152" spans="1:15" s="4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10"/>
    </row>
    <row r="153" spans="1:15" s="5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10"/>
    </row>
    <row r="154" spans="1:15" s="4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10"/>
    </row>
    <row r="155" spans="1:15" s="4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10"/>
    </row>
    <row r="156" spans="1:15" s="4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10"/>
    </row>
    <row r="157" spans="1:15" s="4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10"/>
    </row>
    <row r="158" spans="1:15" s="4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10"/>
    </row>
    <row r="159" spans="1:15" s="4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10"/>
    </row>
    <row r="160" spans="1:15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10"/>
    </row>
    <row r="161" spans="1:15" s="4" customForma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1"/>
      <c r="L161" s="2"/>
      <c r="M161" s="2"/>
      <c r="N161" s="2"/>
      <c r="O161" s="10"/>
    </row>
    <row r="162" spans="1:15" s="4" customForma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1"/>
      <c r="L162" s="2"/>
      <c r="M162" s="2"/>
      <c r="N162" s="2"/>
      <c r="O162" s="10"/>
    </row>
  </sheetData>
  <mergeCells count="14">
    <mergeCell ref="G38:K38"/>
    <mergeCell ref="A5:A6"/>
    <mergeCell ref="B5:B6"/>
    <mergeCell ref="C5:F5"/>
    <mergeCell ref="G5:I5"/>
    <mergeCell ref="J5:J6"/>
    <mergeCell ref="K5:K6"/>
    <mergeCell ref="G18:K18"/>
    <mergeCell ref="G36:K36"/>
    <mergeCell ref="L5:N6"/>
    <mergeCell ref="O5:O6"/>
    <mergeCell ref="G37:K37"/>
    <mergeCell ref="G20:K20"/>
    <mergeCell ref="G19:K19"/>
  </mergeCells>
  <phoneticPr fontId="13" type="noConversion"/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7"/>
  <sheetViews>
    <sheetView zoomScaleNormal="100" workbookViewId="0">
      <selection activeCell="J11" sqref="J11:J20"/>
    </sheetView>
  </sheetViews>
  <sheetFormatPr defaultColWidth="10.7109375" defaultRowHeight="12.75" x14ac:dyDescent="0.2"/>
  <cols>
    <col min="1" max="1" width="15.7109375" style="2" customWidth="1"/>
    <col min="2" max="2" width="56.7109375" style="1" customWidth="1"/>
    <col min="3" max="9" width="4.28515625" style="2" customWidth="1"/>
    <col min="10" max="10" width="4.7109375" style="2" customWidth="1"/>
    <col min="11" max="11" width="6.85546875" style="1" customWidth="1"/>
    <col min="12" max="12" width="4.85546875" style="2" customWidth="1"/>
    <col min="13" max="13" width="15.5703125" style="2" customWidth="1"/>
    <col min="14" max="14" width="40.7109375" style="2" customWidth="1"/>
    <col min="15" max="15" width="22.7109375" style="10" customWidth="1"/>
    <col min="16" max="16" width="65" style="1" customWidth="1"/>
    <col min="17" max="16384" width="10.7109375" style="1"/>
  </cols>
  <sheetData>
    <row r="1" spans="1:16" ht="23.25" customHeight="1" x14ac:dyDescent="0.2">
      <c r="A1" s="58" t="s">
        <v>336</v>
      </c>
      <c r="B1" s="58"/>
      <c r="C1" s="16"/>
      <c r="D1" s="8"/>
      <c r="E1" s="8"/>
      <c r="F1" s="8"/>
      <c r="G1" s="8"/>
      <c r="H1" s="8"/>
      <c r="I1" s="8"/>
      <c r="J1" s="8"/>
      <c r="K1" s="3"/>
      <c r="L1" s="3"/>
      <c r="M1" s="3"/>
      <c r="N1" s="8"/>
    </row>
    <row r="2" spans="1:16" ht="21.75" customHeight="1" x14ac:dyDescent="0.2">
      <c r="A2" s="59" t="s">
        <v>217</v>
      </c>
      <c r="B2" s="58"/>
      <c r="C2" s="16"/>
      <c r="D2" s="8"/>
      <c r="E2" s="8"/>
      <c r="F2" s="8"/>
      <c r="G2" s="8"/>
      <c r="H2" s="8"/>
      <c r="I2" s="8"/>
      <c r="J2" s="8"/>
      <c r="K2" s="3"/>
      <c r="L2" s="3"/>
      <c r="M2" s="3"/>
      <c r="N2" s="8"/>
    </row>
    <row r="3" spans="1:16" ht="23.25" customHeight="1" x14ac:dyDescent="0.2">
      <c r="A3" s="57" t="s">
        <v>100</v>
      </c>
      <c r="B3" s="77"/>
      <c r="C3" s="16"/>
      <c r="D3" s="8"/>
      <c r="E3" s="8"/>
      <c r="F3" s="8"/>
      <c r="G3" s="8"/>
      <c r="H3" s="8"/>
      <c r="I3" s="8"/>
      <c r="J3" s="8"/>
      <c r="K3" s="3"/>
      <c r="L3" s="3"/>
      <c r="M3" s="3"/>
      <c r="N3" s="8"/>
    </row>
    <row r="4" spans="1:16" ht="21" customHeight="1" thickBot="1" x14ac:dyDescent="0.25">
      <c r="A4" s="60" t="s">
        <v>276</v>
      </c>
      <c r="B4" s="61"/>
      <c r="C4" s="16"/>
      <c r="D4" s="8"/>
      <c r="E4" s="8"/>
      <c r="F4" s="8"/>
      <c r="G4" s="8"/>
      <c r="H4" s="8"/>
      <c r="I4" s="8"/>
      <c r="J4" s="8"/>
      <c r="K4" s="3"/>
      <c r="L4" s="3"/>
      <c r="M4" s="3"/>
      <c r="N4" s="8"/>
    </row>
    <row r="5" spans="1:16" s="21" customFormat="1" ht="18" customHeight="1" thickTop="1" x14ac:dyDescent="0.25">
      <c r="A5" s="335" t="s">
        <v>3</v>
      </c>
      <c r="B5" s="337" t="s">
        <v>2</v>
      </c>
      <c r="C5" s="339" t="s">
        <v>26</v>
      </c>
      <c r="D5" s="340"/>
      <c r="E5" s="340"/>
      <c r="F5" s="340"/>
      <c r="G5" s="339" t="s">
        <v>27</v>
      </c>
      <c r="H5" s="340"/>
      <c r="I5" s="340"/>
      <c r="J5" s="341" t="s">
        <v>28</v>
      </c>
      <c r="K5" s="355" t="s">
        <v>29</v>
      </c>
      <c r="L5" s="346" t="s">
        <v>321</v>
      </c>
      <c r="M5" s="347"/>
      <c r="N5" s="348"/>
      <c r="O5" s="337" t="s">
        <v>4</v>
      </c>
      <c r="P5" s="158"/>
    </row>
    <row r="6" spans="1:16" s="21" customFormat="1" ht="12.75" customHeight="1" x14ac:dyDescent="0.2">
      <c r="A6" s="336"/>
      <c r="B6" s="338"/>
      <c r="C6" s="22">
        <v>1</v>
      </c>
      <c r="D6" s="23">
        <v>2</v>
      </c>
      <c r="E6" s="23">
        <v>3</v>
      </c>
      <c r="F6" s="23">
        <v>4</v>
      </c>
      <c r="G6" s="22" t="s">
        <v>0</v>
      </c>
      <c r="H6" s="23" t="s">
        <v>1</v>
      </c>
      <c r="I6" s="23" t="s">
        <v>7</v>
      </c>
      <c r="J6" s="342"/>
      <c r="K6" s="356"/>
      <c r="L6" s="349"/>
      <c r="M6" s="350"/>
      <c r="N6" s="351"/>
      <c r="O6" s="338"/>
      <c r="P6" s="159"/>
    </row>
    <row r="7" spans="1:16" s="4" customFormat="1" x14ac:dyDescent="0.2">
      <c r="A7" s="34" t="s">
        <v>174</v>
      </c>
      <c r="B7" s="35"/>
      <c r="C7" s="84"/>
      <c r="D7" s="85"/>
      <c r="E7" s="85"/>
      <c r="F7" s="85"/>
      <c r="G7" s="84"/>
      <c r="H7" s="85"/>
      <c r="I7" s="85"/>
      <c r="J7" s="85"/>
      <c r="K7" s="86"/>
      <c r="L7" s="84"/>
      <c r="M7" s="84"/>
      <c r="N7" s="88"/>
      <c r="O7" s="86"/>
      <c r="P7" s="137"/>
    </row>
    <row r="8" spans="1:16" s="4" customFormat="1" x14ac:dyDescent="0.2">
      <c r="A8" s="34" t="s">
        <v>173</v>
      </c>
      <c r="B8" s="35"/>
      <c r="C8" s="84"/>
      <c r="D8" s="85"/>
      <c r="E8" s="85"/>
      <c r="F8" s="85"/>
      <c r="G8" s="84"/>
      <c r="H8" s="85"/>
      <c r="I8" s="85"/>
      <c r="J8" s="85"/>
      <c r="K8" s="86"/>
      <c r="L8" s="84"/>
      <c r="M8" s="84"/>
      <c r="N8" s="88"/>
      <c r="O8" s="86"/>
      <c r="P8" s="137"/>
    </row>
    <row r="9" spans="1:16" s="4" customFormat="1" x14ac:dyDescent="0.2">
      <c r="A9" s="34" t="s">
        <v>377</v>
      </c>
      <c r="B9" s="35"/>
      <c r="C9" s="84"/>
      <c r="D9" s="85"/>
      <c r="E9" s="85"/>
      <c r="F9" s="85"/>
      <c r="G9" s="84"/>
      <c r="H9" s="85"/>
      <c r="I9" s="85"/>
      <c r="J9" s="85"/>
      <c r="K9" s="86"/>
      <c r="L9" s="84"/>
      <c r="M9" s="84"/>
      <c r="N9" s="88"/>
      <c r="O9" s="86"/>
      <c r="P9" s="137"/>
    </row>
    <row r="10" spans="1:16" s="4" customFormat="1" x14ac:dyDescent="0.2">
      <c r="A10" s="34" t="s">
        <v>370</v>
      </c>
      <c r="B10" s="110"/>
      <c r="C10" s="84"/>
      <c r="D10" s="85"/>
      <c r="E10" s="85"/>
      <c r="F10" s="85"/>
      <c r="G10" s="84"/>
      <c r="H10" s="85"/>
      <c r="I10" s="85"/>
      <c r="J10" s="85"/>
      <c r="K10" s="86"/>
      <c r="L10" s="85"/>
      <c r="M10" s="84"/>
      <c r="N10" s="88"/>
      <c r="O10" s="86"/>
      <c r="P10" s="137"/>
    </row>
    <row r="11" spans="1:16" s="4" customFormat="1" x14ac:dyDescent="0.2">
      <c r="A11" s="218" t="s">
        <v>45</v>
      </c>
      <c r="B11" s="228" t="s">
        <v>46</v>
      </c>
      <c r="C11" s="210" t="s">
        <v>30</v>
      </c>
      <c r="D11" s="211"/>
      <c r="E11" s="211"/>
      <c r="F11" s="211"/>
      <c r="G11" s="210">
        <v>2</v>
      </c>
      <c r="H11" s="211"/>
      <c r="I11" s="211"/>
      <c r="J11" s="213">
        <v>3</v>
      </c>
      <c r="K11" s="213" t="s">
        <v>102</v>
      </c>
      <c r="L11" s="214"/>
      <c r="M11" s="215"/>
      <c r="N11" s="234"/>
      <c r="O11" s="217" t="s">
        <v>111</v>
      </c>
      <c r="P11" s="218" t="s">
        <v>187</v>
      </c>
    </row>
    <row r="12" spans="1:16" s="4" customFormat="1" x14ac:dyDescent="0.2">
      <c r="A12" s="218" t="s">
        <v>211</v>
      </c>
      <c r="B12" s="228" t="s">
        <v>47</v>
      </c>
      <c r="C12" s="210" t="s">
        <v>30</v>
      </c>
      <c r="D12" s="211"/>
      <c r="E12" s="211"/>
      <c r="F12" s="211"/>
      <c r="G12" s="210"/>
      <c r="H12" s="211">
        <v>2</v>
      </c>
      <c r="I12" s="211"/>
      <c r="J12" s="213">
        <v>3</v>
      </c>
      <c r="K12" s="213" t="s">
        <v>104</v>
      </c>
      <c r="L12" s="214"/>
      <c r="M12" s="215"/>
      <c r="N12" s="234"/>
      <c r="O12" s="217" t="s">
        <v>111</v>
      </c>
      <c r="P12" s="218" t="s">
        <v>188</v>
      </c>
    </row>
    <row r="13" spans="1:16" s="4" customFormat="1" x14ac:dyDescent="0.2">
      <c r="A13" s="218" t="s">
        <v>261</v>
      </c>
      <c r="B13" s="228" t="s">
        <v>109</v>
      </c>
      <c r="C13" s="210"/>
      <c r="D13" s="211" t="s">
        <v>30</v>
      </c>
      <c r="E13" s="211"/>
      <c r="F13" s="211"/>
      <c r="G13" s="210">
        <v>2</v>
      </c>
      <c r="H13" s="211"/>
      <c r="I13" s="211"/>
      <c r="J13" s="213">
        <v>3</v>
      </c>
      <c r="K13" s="213" t="s">
        <v>102</v>
      </c>
      <c r="L13" s="214"/>
      <c r="M13" s="215"/>
      <c r="N13" s="234"/>
      <c r="O13" s="217" t="s">
        <v>85</v>
      </c>
      <c r="P13" s="218" t="s">
        <v>327</v>
      </c>
    </row>
    <row r="14" spans="1:16" s="4" customFormat="1" x14ac:dyDescent="0.2">
      <c r="A14" s="218" t="s">
        <v>262</v>
      </c>
      <c r="B14" s="228" t="s">
        <v>110</v>
      </c>
      <c r="C14" s="210"/>
      <c r="D14" s="211" t="s">
        <v>30</v>
      </c>
      <c r="E14" s="211"/>
      <c r="F14" s="211"/>
      <c r="G14" s="210"/>
      <c r="H14" s="211">
        <v>2</v>
      </c>
      <c r="I14" s="211"/>
      <c r="J14" s="213">
        <v>2</v>
      </c>
      <c r="K14" s="213" t="s">
        <v>104</v>
      </c>
      <c r="L14" s="214"/>
      <c r="M14" s="215"/>
      <c r="N14" s="234"/>
      <c r="O14" s="217" t="s">
        <v>85</v>
      </c>
      <c r="P14" s="218" t="s">
        <v>328</v>
      </c>
    </row>
    <row r="15" spans="1:16" s="4" customFormat="1" x14ac:dyDescent="0.2">
      <c r="A15" s="218" t="s">
        <v>48</v>
      </c>
      <c r="B15" s="228" t="s">
        <v>112</v>
      </c>
      <c r="C15" s="210"/>
      <c r="D15" s="211" t="s">
        <v>30</v>
      </c>
      <c r="E15" s="211"/>
      <c r="F15" s="211"/>
      <c r="G15" s="210">
        <v>2</v>
      </c>
      <c r="H15" s="211"/>
      <c r="I15" s="211"/>
      <c r="J15" s="213">
        <v>3</v>
      </c>
      <c r="K15" s="213" t="s">
        <v>102</v>
      </c>
      <c r="L15" s="214"/>
      <c r="M15" s="215"/>
      <c r="N15" s="234"/>
      <c r="O15" s="217" t="s">
        <v>85</v>
      </c>
      <c r="P15" s="218" t="s">
        <v>189</v>
      </c>
    </row>
    <row r="16" spans="1:16" s="4" customFormat="1" x14ac:dyDescent="0.2">
      <c r="A16" s="218" t="s">
        <v>50</v>
      </c>
      <c r="B16" s="228" t="s">
        <v>51</v>
      </c>
      <c r="C16" s="210" t="s">
        <v>30</v>
      </c>
      <c r="D16" s="211"/>
      <c r="E16" s="211"/>
      <c r="F16" s="211"/>
      <c r="G16" s="210"/>
      <c r="H16" s="211">
        <v>2</v>
      </c>
      <c r="I16" s="211"/>
      <c r="J16" s="213">
        <v>2</v>
      </c>
      <c r="K16" s="213" t="s">
        <v>104</v>
      </c>
      <c r="L16" s="214"/>
      <c r="M16" s="215"/>
      <c r="N16" s="237"/>
      <c r="O16" s="217" t="s">
        <v>91</v>
      </c>
      <c r="P16" s="218" t="s">
        <v>191</v>
      </c>
    </row>
    <row r="17" spans="1:17" s="4" customFormat="1" x14ac:dyDescent="0.2">
      <c r="A17" s="218" t="s">
        <v>355</v>
      </c>
      <c r="B17" s="228" t="s">
        <v>52</v>
      </c>
      <c r="C17" s="210"/>
      <c r="D17" s="211" t="s">
        <v>30</v>
      </c>
      <c r="E17" s="211"/>
      <c r="F17" s="211"/>
      <c r="G17" s="210"/>
      <c r="H17" s="211"/>
      <c r="I17" s="211"/>
      <c r="J17" s="213">
        <v>2</v>
      </c>
      <c r="K17" s="213" t="s">
        <v>108</v>
      </c>
      <c r="L17" s="252" t="s">
        <v>156</v>
      </c>
      <c r="M17" s="215"/>
      <c r="N17" s="244" t="s">
        <v>370</v>
      </c>
      <c r="O17" s="217" t="s">
        <v>91</v>
      </c>
      <c r="P17" s="218" t="s">
        <v>192</v>
      </c>
      <c r="Q17" s="242"/>
    </row>
    <row r="18" spans="1:17" s="4" customFormat="1" x14ac:dyDescent="0.2">
      <c r="A18" s="324" t="s">
        <v>371</v>
      </c>
      <c r="B18" s="325"/>
      <c r="C18" s="210"/>
      <c r="D18" s="211"/>
      <c r="E18" s="211"/>
      <c r="F18" s="211"/>
      <c r="G18" s="210"/>
      <c r="H18" s="211"/>
      <c r="I18" s="211"/>
      <c r="J18" s="213"/>
      <c r="K18" s="213"/>
      <c r="L18" s="252"/>
      <c r="M18" s="215"/>
      <c r="N18" s="244"/>
      <c r="O18" s="217"/>
      <c r="P18" s="218"/>
      <c r="Q18" s="243"/>
    </row>
    <row r="19" spans="1:17" s="4" customFormat="1" x14ac:dyDescent="0.2">
      <c r="A19" s="218" t="s">
        <v>212</v>
      </c>
      <c r="B19" s="228" t="s">
        <v>49</v>
      </c>
      <c r="C19" s="210"/>
      <c r="D19" s="211"/>
      <c r="E19" s="211" t="s">
        <v>30</v>
      </c>
      <c r="F19" s="211"/>
      <c r="G19" s="210"/>
      <c r="H19" s="211">
        <v>2</v>
      </c>
      <c r="I19" s="211"/>
      <c r="J19" s="213">
        <v>3</v>
      </c>
      <c r="K19" s="213" t="s">
        <v>104</v>
      </c>
      <c r="L19" s="214"/>
      <c r="M19" s="215"/>
      <c r="N19" s="234"/>
      <c r="O19" s="217" t="s">
        <v>85</v>
      </c>
      <c r="P19" s="218" t="s">
        <v>190</v>
      </c>
    </row>
    <row r="20" spans="1:17" s="4" customFormat="1" x14ac:dyDescent="0.2">
      <c r="A20" s="218" t="s">
        <v>353</v>
      </c>
      <c r="B20" s="209" t="s">
        <v>116</v>
      </c>
      <c r="C20" s="215"/>
      <c r="D20" s="211" t="s">
        <v>30</v>
      </c>
      <c r="E20" s="241"/>
      <c r="F20" s="211"/>
      <c r="G20" s="210"/>
      <c r="H20" s="211">
        <v>2</v>
      </c>
      <c r="I20" s="211"/>
      <c r="J20" s="213">
        <v>3</v>
      </c>
      <c r="K20" s="213" t="s">
        <v>104</v>
      </c>
      <c r="L20" s="214"/>
      <c r="M20" s="215"/>
      <c r="N20" s="216"/>
      <c r="O20" s="217" t="s">
        <v>354</v>
      </c>
      <c r="P20" s="220" t="s">
        <v>199</v>
      </c>
    </row>
    <row r="22" spans="1:17" s="4" customFormat="1" x14ac:dyDescent="0.2">
      <c r="A22" s="38"/>
      <c r="B22" s="46" t="s">
        <v>31</v>
      </c>
      <c r="C22" s="108">
        <f>SUMIF(C11:C20,"=x",$G11:$G20)+SUMIF(C11:C20,"=x",$H11:$H20)+SUMIF(C11:C20,"=x",$I11:$I20)</f>
        <v>6</v>
      </c>
      <c r="D22" s="107">
        <f>SUMIF(D11:D20,"=x",$G11:$G20)+SUMIF(D11:D20,"=x",$H11:$H20)+SUMIF(D11:D20,"=x",$I11:$I20)</f>
        <v>8</v>
      </c>
      <c r="E22" s="107">
        <f>SUMIF(E11:E20,"=x",$G11:$G20)+SUMIF(E11:E20,"=x",$H11:$H20)+SUMIF(E11:E20,"=x",$I11:$I20)</f>
        <v>2</v>
      </c>
      <c r="F22" s="100">
        <f>SUMIF(F11:F20,"=x",$G11:$G20)+SUMIF(F11:F20,"=x",$H11:$H20)+SUMIF(F11:F20,"=x",$I11:$I20)</f>
        <v>0</v>
      </c>
      <c r="G22" s="412">
        <f>SUM(C22:F22)</f>
        <v>16</v>
      </c>
      <c r="H22" s="413"/>
      <c r="I22" s="413"/>
      <c r="J22" s="413"/>
      <c r="K22" s="414"/>
      <c r="L22" s="82"/>
      <c r="M22" s="82"/>
      <c r="N22" s="91"/>
      <c r="O22" s="83"/>
      <c r="P22" s="138"/>
    </row>
    <row r="23" spans="1:17" s="4" customFormat="1" x14ac:dyDescent="0.2">
      <c r="A23" s="39"/>
      <c r="B23" s="39" t="s">
        <v>32</v>
      </c>
      <c r="C23" s="106">
        <f>SUMIF(C11:C20,"=x",$J11:$J20)</f>
        <v>8</v>
      </c>
      <c r="D23" s="98">
        <f>SUMIF(D11:D20,"=x",$J11:$J20)</f>
        <v>13</v>
      </c>
      <c r="E23" s="98">
        <f>SUMIF(E11:E20,"=x",$J11:$J20)</f>
        <v>3</v>
      </c>
      <c r="F23" s="92">
        <f>SUMIF(F11:F20,"=x",$J11:$J20)</f>
        <v>0</v>
      </c>
      <c r="G23" s="406">
        <f>SUM(C23:F23)</f>
        <v>24</v>
      </c>
      <c r="H23" s="407"/>
      <c r="I23" s="407"/>
      <c r="J23" s="407"/>
      <c r="K23" s="408"/>
      <c r="L23" s="82"/>
      <c r="M23" s="82"/>
      <c r="N23" s="91"/>
      <c r="O23" s="83"/>
      <c r="P23" s="138"/>
    </row>
    <row r="24" spans="1:17" s="4" customFormat="1" x14ac:dyDescent="0.2">
      <c r="A24" s="40"/>
      <c r="B24" s="40" t="s">
        <v>33</v>
      </c>
      <c r="C24" s="94">
        <f t="array" ref="C24">SUMPRODUCT(--(C11:C20="x"),--($K11:$K20="K(5)"))</f>
        <v>1</v>
      </c>
      <c r="D24" s="109">
        <f t="array" ref="D24">SUMPRODUCT(--(D11:D20="x"),--($K11:$K20="K(5)"))</f>
        <v>2</v>
      </c>
      <c r="E24" s="95">
        <f t="array" ref="E24">SUMPRODUCT(--(E11:E20="x"),--($K11:$K20="K(5)"))</f>
        <v>0</v>
      </c>
      <c r="F24" s="102">
        <f t="array" ref="F24">SUMPRODUCT(--(F11:F20="x"),--($K11:$K20="K(5)"))</f>
        <v>0</v>
      </c>
      <c r="G24" s="409">
        <f>SUM(C24:F24)</f>
        <v>3</v>
      </c>
      <c r="H24" s="418"/>
      <c r="I24" s="418"/>
      <c r="J24" s="418"/>
      <c r="K24" s="419"/>
      <c r="L24" s="82"/>
      <c r="M24" s="82"/>
      <c r="N24" s="91"/>
      <c r="O24" s="83"/>
      <c r="P24" s="138"/>
    </row>
    <row r="25" spans="1:17" s="4" customFormat="1" x14ac:dyDescent="0.2">
      <c r="A25" s="34" t="s">
        <v>378</v>
      </c>
      <c r="B25" s="35"/>
      <c r="C25" s="84"/>
      <c r="D25" s="85"/>
      <c r="E25" s="85"/>
      <c r="F25" s="85"/>
      <c r="G25" s="84"/>
      <c r="H25" s="85"/>
      <c r="I25" s="85"/>
      <c r="J25" s="85"/>
      <c r="K25" s="86"/>
      <c r="L25" s="84"/>
      <c r="M25" s="84"/>
      <c r="N25" s="88"/>
      <c r="O25" s="86"/>
      <c r="P25" s="137"/>
    </row>
    <row r="26" spans="1:17" s="4" customFormat="1" x14ac:dyDescent="0.2">
      <c r="A26" s="17" t="s">
        <v>264</v>
      </c>
      <c r="B26" s="11" t="s">
        <v>115</v>
      </c>
      <c r="C26" s="13" t="s">
        <v>172</v>
      </c>
      <c r="D26" s="9"/>
      <c r="E26" s="9"/>
      <c r="F26" s="9"/>
      <c r="G26" s="13">
        <v>2</v>
      </c>
      <c r="H26" s="9"/>
      <c r="I26" s="9"/>
      <c r="J26" s="14">
        <v>2</v>
      </c>
      <c r="K26" s="14" t="s">
        <v>102</v>
      </c>
      <c r="L26" s="30"/>
      <c r="M26" s="87"/>
      <c r="N26" s="89"/>
      <c r="O26" s="15" t="s">
        <v>86</v>
      </c>
      <c r="P26" s="17" t="s">
        <v>267</v>
      </c>
    </row>
    <row r="27" spans="1:17" s="4" customFormat="1" x14ac:dyDescent="0.2">
      <c r="A27" s="218" t="s">
        <v>356</v>
      </c>
      <c r="B27" s="254" t="s">
        <v>357</v>
      </c>
      <c r="C27" s="255" t="s">
        <v>172</v>
      </c>
      <c r="D27" s="241"/>
      <c r="E27" s="241"/>
      <c r="F27" s="256"/>
      <c r="G27" s="257"/>
      <c r="H27" s="258">
        <v>2</v>
      </c>
      <c r="I27" s="241"/>
      <c r="J27" s="210">
        <v>2</v>
      </c>
      <c r="K27" s="213" t="s">
        <v>104</v>
      </c>
      <c r="L27" s="259"/>
      <c r="M27" s="260"/>
      <c r="N27" s="261"/>
      <c r="O27" s="217" t="s">
        <v>95</v>
      </c>
      <c r="P27" s="254" t="s">
        <v>357</v>
      </c>
    </row>
    <row r="28" spans="1:17" s="4" customFormat="1" x14ac:dyDescent="0.2">
      <c r="A28" s="218" t="s">
        <v>375</v>
      </c>
      <c r="B28" s="262" t="s">
        <v>359</v>
      </c>
      <c r="C28" s="255" t="s">
        <v>172</v>
      </c>
      <c r="D28" s="241"/>
      <c r="E28" s="263"/>
      <c r="F28" s="264"/>
      <c r="G28" s="258">
        <v>1</v>
      </c>
      <c r="H28" s="258">
        <v>1</v>
      </c>
      <c r="I28" s="241"/>
      <c r="J28" s="210">
        <v>2</v>
      </c>
      <c r="K28" s="213" t="s">
        <v>104</v>
      </c>
      <c r="L28" s="259"/>
      <c r="M28" s="260"/>
      <c r="N28" s="261"/>
      <c r="O28" s="217" t="s">
        <v>358</v>
      </c>
      <c r="P28" s="262" t="s">
        <v>359</v>
      </c>
    </row>
    <row r="29" spans="1:17" s="4" customFormat="1" x14ac:dyDescent="0.2">
      <c r="A29" s="265" t="s">
        <v>345</v>
      </c>
      <c r="B29" s="254" t="s">
        <v>346</v>
      </c>
      <c r="C29" s="258" t="s">
        <v>172</v>
      </c>
      <c r="D29" s="211"/>
      <c r="E29" s="211"/>
      <c r="F29" s="266"/>
      <c r="G29" s="210"/>
      <c r="H29" s="211">
        <v>2</v>
      </c>
      <c r="I29" s="211"/>
      <c r="J29" s="213">
        <v>2</v>
      </c>
      <c r="K29" s="213" t="s">
        <v>104</v>
      </c>
      <c r="L29" s="267"/>
      <c r="M29" s="268"/>
      <c r="N29" s="269"/>
      <c r="O29" s="217" t="s">
        <v>347</v>
      </c>
      <c r="P29" s="218" t="s">
        <v>348</v>
      </c>
    </row>
    <row r="30" spans="1:17" s="4" customFormat="1" x14ac:dyDescent="0.2">
      <c r="A30" s="218" t="s">
        <v>41</v>
      </c>
      <c r="B30" s="270" t="s">
        <v>42</v>
      </c>
      <c r="C30" s="210"/>
      <c r="D30" s="211" t="s">
        <v>172</v>
      </c>
      <c r="E30" s="211"/>
      <c r="F30" s="266"/>
      <c r="G30" s="210"/>
      <c r="H30" s="211">
        <v>2</v>
      </c>
      <c r="I30" s="211"/>
      <c r="J30" s="213">
        <v>3</v>
      </c>
      <c r="K30" s="213" t="s">
        <v>104</v>
      </c>
      <c r="L30" s="271"/>
      <c r="M30" s="267"/>
      <c r="N30" s="216"/>
      <c r="O30" s="217" t="s">
        <v>78</v>
      </c>
      <c r="P30" s="218" t="s">
        <v>260</v>
      </c>
    </row>
    <row r="31" spans="1:17" s="4" customFormat="1" x14ac:dyDescent="0.2">
      <c r="A31" s="218" t="s">
        <v>256</v>
      </c>
      <c r="B31" s="209" t="s">
        <v>105</v>
      </c>
      <c r="C31" s="210"/>
      <c r="D31" s="211" t="s">
        <v>172</v>
      </c>
      <c r="E31" s="211"/>
      <c r="F31" s="266"/>
      <c r="G31" s="210">
        <v>2</v>
      </c>
      <c r="H31" s="211"/>
      <c r="I31" s="211"/>
      <c r="J31" s="213">
        <v>3</v>
      </c>
      <c r="K31" s="231" t="s">
        <v>102</v>
      </c>
      <c r="L31" s="271"/>
      <c r="M31" s="267"/>
      <c r="N31" s="216"/>
      <c r="O31" s="217" t="s">
        <v>90</v>
      </c>
      <c r="P31" s="218" t="s">
        <v>257</v>
      </c>
    </row>
    <row r="32" spans="1:17" s="4" customFormat="1" x14ac:dyDescent="0.2">
      <c r="A32" s="218" t="s">
        <v>360</v>
      </c>
      <c r="B32" s="254" t="s">
        <v>361</v>
      </c>
      <c r="C32" s="255"/>
      <c r="D32" s="255" t="s">
        <v>172</v>
      </c>
      <c r="E32" s="241"/>
      <c r="F32" s="272"/>
      <c r="G32" s="273"/>
      <c r="H32" s="258">
        <v>2</v>
      </c>
      <c r="I32" s="241"/>
      <c r="J32" s="210">
        <v>2</v>
      </c>
      <c r="K32" s="213" t="s">
        <v>104</v>
      </c>
      <c r="L32" s="259"/>
      <c r="M32" s="260"/>
      <c r="N32" s="261"/>
      <c r="O32" s="217" t="s">
        <v>354</v>
      </c>
      <c r="P32" s="254" t="s">
        <v>361</v>
      </c>
    </row>
    <row r="33" spans="1:18" s="4" customFormat="1" x14ac:dyDescent="0.2">
      <c r="A33" s="218" t="s">
        <v>266</v>
      </c>
      <c r="B33" s="228" t="s">
        <v>214</v>
      </c>
      <c r="C33" s="210"/>
      <c r="D33" s="211" t="s">
        <v>172</v>
      </c>
      <c r="E33" s="211"/>
      <c r="F33" s="211"/>
      <c r="G33" s="210">
        <v>2</v>
      </c>
      <c r="H33" s="211"/>
      <c r="I33" s="211"/>
      <c r="J33" s="213">
        <v>2</v>
      </c>
      <c r="K33" s="213" t="s">
        <v>102</v>
      </c>
      <c r="L33" s="214"/>
      <c r="M33" s="215"/>
      <c r="N33" s="234"/>
      <c r="O33" s="217" t="s">
        <v>95</v>
      </c>
      <c r="P33" s="218" t="s">
        <v>269</v>
      </c>
    </row>
    <row r="34" spans="1:18" s="4" customFormat="1" x14ac:dyDescent="0.2">
      <c r="A34" s="218" t="s">
        <v>65</v>
      </c>
      <c r="B34" s="228" t="s">
        <v>66</v>
      </c>
      <c r="C34" s="210"/>
      <c r="D34" s="211" t="s">
        <v>172</v>
      </c>
      <c r="E34" s="211"/>
      <c r="F34" s="211"/>
      <c r="G34" s="210"/>
      <c r="H34" s="211">
        <v>2</v>
      </c>
      <c r="I34" s="211"/>
      <c r="J34" s="213">
        <v>2</v>
      </c>
      <c r="K34" s="213" t="s">
        <v>104</v>
      </c>
      <c r="L34" s="214"/>
      <c r="M34" s="215"/>
      <c r="N34" s="237"/>
      <c r="O34" s="217" t="s">
        <v>96</v>
      </c>
      <c r="P34" s="218" t="s">
        <v>194</v>
      </c>
    </row>
    <row r="35" spans="1:18" s="4" customFormat="1" x14ac:dyDescent="0.2">
      <c r="A35" s="208" t="s">
        <v>363</v>
      </c>
      <c r="B35" s="228" t="s">
        <v>74</v>
      </c>
      <c r="C35" s="210"/>
      <c r="D35" s="211" t="s">
        <v>172</v>
      </c>
      <c r="E35" s="211"/>
      <c r="F35" s="211"/>
      <c r="G35" s="210"/>
      <c r="H35" s="211">
        <v>2</v>
      </c>
      <c r="I35" s="211"/>
      <c r="J35" s="213">
        <v>3</v>
      </c>
      <c r="K35" s="231" t="s">
        <v>104</v>
      </c>
      <c r="L35" s="214"/>
      <c r="M35" s="213"/>
      <c r="N35" s="234"/>
      <c r="O35" s="219" t="s">
        <v>91</v>
      </c>
      <c r="P35" s="274" t="s">
        <v>195</v>
      </c>
    </row>
    <row r="36" spans="1:18" s="4" customFormat="1" ht="12.75" customHeight="1" x14ac:dyDescent="0.25">
      <c r="A36" s="17" t="s">
        <v>60</v>
      </c>
      <c r="B36" s="11" t="s">
        <v>61</v>
      </c>
      <c r="C36" s="13"/>
      <c r="D36" s="9" t="s">
        <v>172</v>
      </c>
      <c r="E36" s="9"/>
      <c r="F36" s="9"/>
      <c r="G36" s="13"/>
      <c r="H36" s="9">
        <v>2</v>
      </c>
      <c r="I36" s="9"/>
      <c r="J36" s="14">
        <v>2</v>
      </c>
      <c r="K36" s="14" t="s">
        <v>104</v>
      </c>
      <c r="L36" s="30"/>
      <c r="M36" s="87"/>
      <c r="N36" s="89"/>
      <c r="O36" s="15" t="s">
        <v>91</v>
      </c>
      <c r="P36" s="133" t="s">
        <v>198</v>
      </c>
      <c r="Q36" s="18"/>
      <c r="R36" s="19"/>
    </row>
    <row r="37" spans="1:18" s="4" customFormat="1" ht="12.75" customHeight="1" x14ac:dyDescent="0.25">
      <c r="A37" s="17" t="s">
        <v>270</v>
      </c>
      <c r="B37" s="11" t="s">
        <v>117</v>
      </c>
      <c r="C37" s="13"/>
      <c r="D37" s="9"/>
      <c r="E37" s="9" t="s">
        <v>172</v>
      </c>
      <c r="F37" s="9"/>
      <c r="G37" s="13"/>
      <c r="H37" s="9">
        <v>2</v>
      </c>
      <c r="I37" s="9"/>
      <c r="J37" s="14">
        <v>2</v>
      </c>
      <c r="K37" s="14" t="s">
        <v>104</v>
      </c>
      <c r="L37" s="30"/>
      <c r="M37" s="87"/>
      <c r="N37" s="89"/>
      <c r="O37" s="15" t="s">
        <v>95</v>
      </c>
      <c r="P37" s="139" t="s">
        <v>273</v>
      </c>
      <c r="Q37" s="18"/>
      <c r="R37" s="19"/>
    </row>
    <row r="38" spans="1:18" s="4" customFormat="1" ht="12.75" customHeight="1" x14ac:dyDescent="0.25">
      <c r="A38" s="17" t="s">
        <v>223</v>
      </c>
      <c r="B38" s="11" t="s">
        <v>64</v>
      </c>
      <c r="C38" s="13"/>
      <c r="D38" s="9"/>
      <c r="E38" s="9" t="s">
        <v>172</v>
      </c>
      <c r="F38" s="9"/>
      <c r="G38" s="13">
        <v>2</v>
      </c>
      <c r="H38" s="9"/>
      <c r="I38" s="9"/>
      <c r="J38" s="14">
        <v>2</v>
      </c>
      <c r="K38" s="14" t="s">
        <v>102</v>
      </c>
      <c r="L38" s="30"/>
      <c r="M38" s="87"/>
      <c r="N38" s="89"/>
      <c r="O38" s="15" t="s">
        <v>84</v>
      </c>
      <c r="P38" s="133" t="s">
        <v>201</v>
      </c>
      <c r="Q38" s="18"/>
      <c r="R38" s="19"/>
    </row>
    <row r="39" spans="1:18" s="4" customFormat="1" x14ac:dyDescent="0.2">
      <c r="A39" s="17" t="s">
        <v>271</v>
      </c>
      <c r="B39" s="11" t="s">
        <v>118</v>
      </c>
      <c r="C39" s="13"/>
      <c r="D39" s="9"/>
      <c r="E39" s="9" t="s">
        <v>172</v>
      </c>
      <c r="F39" s="9"/>
      <c r="G39" s="13"/>
      <c r="H39" s="9">
        <v>2</v>
      </c>
      <c r="I39" s="9"/>
      <c r="J39" s="14">
        <v>2</v>
      </c>
      <c r="K39" s="14" t="s">
        <v>104</v>
      </c>
      <c r="L39" s="30"/>
      <c r="M39" s="87"/>
      <c r="N39" s="89"/>
      <c r="O39" s="15" t="s">
        <v>119</v>
      </c>
      <c r="P39" s="17" t="s">
        <v>274</v>
      </c>
    </row>
    <row r="40" spans="1:18" s="4" customFormat="1" x14ac:dyDescent="0.2">
      <c r="A40" s="17" t="s">
        <v>272</v>
      </c>
      <c r="B40" s="11" t="s">
        <v>213</v>
      </c>
      <c r="C40" s="13"/>
      <c r="D40" s="9"/>
      <c r="E40" s="9" t="s">
        <v>172</v>
      </c>
      <c r="F40" s="9"/>
      <c r="G40" s="13">
        <v>2</v>
      </c>
      <c r="H40" s="9"/>
      <c r="I40" s="9"/>
      <c r="J40" s="14">
        <v>2</v>
      </c>
      <c r="K40" s="14" t="s">
        <v>102</v>
      </c>
      <c r="L40" s="30"/>
      <c r="M40" s="87"/>
      <c r="N40" s="89"/>
      <c r="O40" s="15" t="s">
        <v>95</v>
      </c>
      <c r="P40" s="17" t="s">
        <v>275</v>
      </c>
    </row>
    <row r="41" spans="1:18" s="4" customFormat="1" x14ac:dyDescent="0.2">
      <c r="A41" s="38"/>
      <c r="B41" s="46" t="s">
        <v>31</v>
      </c>
      <c r="C41" s="99">
        <f>SUMIF(C26:C40,"=x",$G26:$G40)+SUMIF(C26:C40,"=x",$H26:$H40)+SUMIF(C26:C40,"=x",$I26:$I40)</f>
        <v>0</v>
      </c>
      <c r="D41" s="100">
        <f>SUMIF(D26:D40,"=x",$G26:$G40)+SUMIF(D26:D40,"=x",$H26:$H40)+SUMIF(D26:D40,"=x",$I26:$I40)</f>
        <v>0</v>
      </c>
      <c r="E41" s="100">
        <f>SUMIF(E26:E40,"=x",$G26:$G40)+SUMIF(E26:E40,"=x",$H26:$H40)+SUMIF(E26:E40,"=x",$I26:$I40)</f>
        <v>0</v>
      </c>
      <c r="F41" s="100">
        <f>SUMIF(F26:F40,"=x",$G26:$G40)+SUMIF(F26:F40,"=x",$H26:$H40)+SUMIF(F26:F40,"=x",$I26:$I40)</f>
        <v>0</v>
      </c>
      <c r="G41" s="415"/>
      <c r="H41" s="416"/>
      <c r="I41" s="416"/>
      <c r="J41" s="416"/>
      <c r="K41" s="417"/>
      <c r="L41" s="82"/>
      <c r="M41" s="82"/>
      <c r="N41" s="91"/>
      <c r="O41" s="83"/>
      <c r="P41" s="138"/>
    </row>
    <row r="42" spans="1:18" s="4" customFormat="1" x14ac:dyDescent="0.2">
      <c r="A42" s="39"/>
      <c r="B42" s="39" t="s">
        <v>155</v>
      </c>
      <c r="C42" s="101">
        <f>SUMIF(C26:C40,"=x",$J26:$J40)</f>
        <v>0</v>
      </c>
      <c r="D42" s="92">
        <f>SUMIF(D26:D40,"=x",$J26:$J40)</f>
        <v>0</v>
      </c>
      <c r="E42" s="92">
        <f>SUMIF(E26:E40,"=x",$J26:$J40)</f>
        <v>0</v>
      </c>
      <c r="F42" s="92">
        <f>SUMIF(F26:F40,"=x",$J26:$J40)</f>
        <v>0</v>
      </c>
      <c r="G42" s="406">
        <v>21</v>
      </c>
      <c r="H42" s="407"/>
      <c r="I42" s="407"/>
      <c r="J42" s="407"/>
      <c r="K42" s="408"/>
      <c r="L42" s="82"/>
      <c r="M42" s="82"/>
      <c r="N42" s="91"/>
      <c r="O42" s="83"/>
      <c r="P42" s="138"/>
    </row>
    <row r="43" spans="1:18" s="4" customFormat="1" x14ac:dyDescent="0.2">
      <c r="A43" s="40"/>
      <c r="B43" s="40" t="s">
        <v>33</v>
      </c>
      <c r="C43" s="103">
        <f>SUMPRODUCT(--(C26:C40="x"),--($K26:$K40="K"))</f>
        <v>0</v>
      </c>
      <c r="D43" s="95">
        <f>SUMPRODUCT(--(D26:D40="x"),--($K26:$K40="K"))</f>
        <v>0</v>
      </c>
      <c r="E43" s="95">
        <f>SUMPRODUCT(--(E26:E40="x"),--($K26:$K40="K"))</f>
        <v>0</v>
      </c>
      <c r="F43" s="95">
        <f>SUMPRODUCT(--(F26:F40="x"),--($K26:$K40="K"))</f>
        <v>0</v>
      </c>
      <c r="G43" s="388"/>
      <c r="H43" s="389"/>
      <c r="I43" s="389"/>
      <c r="J43" s="389"/>
      <c r="K43" s="390"/>
      <c r="L43" s="82"/>
      <c r="M43" s="82"/>
      <c r="N43" s="91"/>
      <c r="O43" s="83"/>
      <c r="P43" s="138"/>
    </row>
    <row r="44" spans="1:18" s="4" customFormat="1" x14ac:dyDescent="0.2">
      <c r="A44" s="34" t="s">
        <v>316</v>
      </c>
      <c r="B44" s="147"/>
      <c r="C44" s="143"/>
      <c r="D44" s="144"/>
      <c r="E44" s="144"/>
      <c r="F44" s="144"/>
      <c r="G44" s="143"/>
      <c r="H44" s="145"/>
      <c r="I44" s="145"/>
      <c r="J44" s="145"/>
      <c r="K44" s="146"/>
      <c r="L44" s="87"/>
      <c r="M44" s="87"/>
      <c r="N44" s="14"/>
      <c r="O44" s="20"/>
      <c r="P44" s="17"/>
    </row>
    <row r="45" spans="1:18" s="4" customFormat="1" x14ac:dyDescent="0.2">
      <c r="A45" s="17"/>
      <c r="B45" s="11" t="s">
        <v>120</v>
      </c>
      <c r="C45" s="13"/>
      <c r="D45" s="9"/>
      <c r="E45" s="9"/>
      <c r="F45" s="9"/>
      <c r="G45" s="13"/>
      <c r="H45" s="9"/>
      <c r="I45" s="9"/>
      <c r="J45" s="14"/>
      <c r="K45" s="14"/>
      <c r="L45" s="30"/>
      <c r="M45" s="87"/>
      <c r="N45" s="89"/>
      <c r="O45" s="15" t="s">
        <v>123</v>
      </c>
      <c r="P45" s="15" t="s">
        <v>236</v>
      </c>
    </row>
    <row r="46" spans="1:18" s="4" customFormat="1" x14ac:dyDescent="0.2">
      <c r="B46" s="2"/>
      <c r="C46" s="2"/>
      <c r="D46" s="2"/>
      <c r="E46" s="2"/>
      <c r="F46" s="2"/>
      <c r="G46" s="2"/>
      <c r="H46" s="2"/>
      <c r="I46" s="2"/>
      <c r="J46" s="2"/>
      <c r="K46" s="1"/>
      <c r="L46" s="2"/>
      <c r="M46" s="2"/>
      <c r="N46" s="2"/>
      <c r="O46" s="10"/>
    </row>
    <row r="47" spans="1:18" s="4" customFormat="1" x14ac:dyDescent="0.2">
      <c r="A47" s="5" t="s">
        <v>329</v>
      </c>
      <c r="B47" s="2"/>
      <c r="C47" s="2"/>
      <c r="D47" s="2"/>
      <c r="E47" s="2"/>
      <c r="F47" s="2"/>
      <c r="G47" s="2"/>
      <c r="H47" s="2"/>
      <c r="I47" s="2"/>
      <c r="J47" s="2"/>
      <c r="K47" s="1"/>
      <c r="L47" s="2"/>
      <c r="M47" s="2"/>
      <c r="N47" s="2"/>
      <c r="O47" s="10"/>
    </row>
    <row r="48" spans="1:18" s="4" customFormat="1" x14ac:dyDescent="0.2">
      <c r="B48" s="2"/>
      <c r="C48" s="2"/>
      <c r="D48" s="2"/>
      <c r="E48" s="2"/>
      <c r="F48" s="2"/>
      <c r="G48" s="2"/>
      <c r="H48" s="2"/>
      <c r="I48" s="2"/>
      <c r="J48" s="2"/>
      <c r="K48" s="1"/>
      <c r="L48" s="2"/>
      <c r="M48" s="2"/>
      <c r="N48" s="2"/>
      <c r="O48" s="10"/>
    </row>
    <row r="49" spans="1:15" s="4" customFormat="1" x14ac:dyDescent="0.2">
      <c r="B49" s="2"/>
      <c r="C49" s="2"/>
      <c r="D49" s="2"/>
      <c r="E49" s="2"/>
      <c r="F49" s="2"/>
      <c r="G49" s="2"/>
      <c r="H49" s="2"/>
      <c r="I49" s="2"/>
      <c r="J49" s="2"/>
      <c r="K49" s="1"/>
      <c r="L49" s="2"/>
      <c r="M49" s="2"/>
      <c r="N49" s="2"/>
      <c r="O49" s="10"/>
    </row>
    <row r="50" spans="1:15" s="4" customFormat="1" x14ac:dyDescent="0.2">
      <c r="A50" s="75" t="s">
        <v>5</v>
      </c>
      <c r="B50" s="1"/>
      <c r="C50" s="2"/>
      <c r="D50" s="2"/>
      <c r="E50" s="2"/>
      <c r="F50" s="2"/>
      <c r="G50" s="2"/>
      <c r="H50" s="2"/>
      <c r="I50" s="2"/>
      <c r="J50" s="2"/>
      <c r="K50" s="1"/>
      <c r="L50" s="2"/>
      <c r="M50" s="2"/>
      <c r="N50" s="2"/>
      <c r="O50" s="10"/>
    </row>
    <row r="51" spans="1:15" s="4" customFormat="1" x14ac:dyDescent="0.2">
      <c r="A51" s="76" t="s">
        <v>165</v>
      </c>
      <c r="B51" s="1"/>
      <c r="C51" s="2"/>
      <c r="D51" s="2"/>
      <c r="E51" s="2"/>
      <c r="F51" s="2"/>
      <c r="G51" s="2"/>
      <c r="H51" s="2"/>
      <c r="I51" s="2"/>
      <c r="J51" s="2"/>
      <c r="K51" s="1"/>
      <c r="L51" s="2"/>
      <c r="M51" s="2"/>
      <c r="N51" s="2"/>
      <c r="O51" s="10"/>
    </row>
    <row r="52" spans="1:15" s="4" customFormat="1" x14ac:dyDescent="0.2">
      <c r="A52" s="76" t="s">
        <v>166</v>
      </c>
      <c r="B52" s="1"/>
      <c r="C52" s="2"/>
      <c r="D52" s="2"/>
      <c r="E52" s="2"/>
      <c r="F52" s="2"/>
      <c r="G52" s="2"/>
      <c r="H52" s="2"/>
      <c r="I52" s="2"/>
      <c r="J52" s="2"/>
      <c r="K52" s="1"/>
      <c r="L52" s="2"/>
      <c r="M52" s="2"/>
      <c r="N52" s="2"/>
      <c r="O52" s="10"/>
    </row>
    <row r="53" spans="1:15" s="4" customFormat="1" x14ac:dyDescent="0.2">
      <c r="A53" s="76" t="s">
        <v>171</v>
      </c>
      <c r="B53" s="1"/>
      <c r="C53" s="2"/>
      <c r="D53" s="2"/>
      <c r="E53" s="2"/>
      <c r="F53" s="2"/>
      <c r="G53" s="2"/>
      <c r="H53" s="2"/>
      <c r="I53" s="2"/>
      <c r="J53" s="2"/>
      <c r="K53" s="1"/>
      <c r="L53" s="2"/>
      <c r="M53" s="2"/>
      <c r="N53" s="2"/>
      <c r="O53" s="10"/>
    </row>
    <row r="54" spans="1:15" s="4" customFormat="1" x14ac:dyDescent="0.2">
      <c r="B54" s="1"/>
      <c r="C54" s="2"/>
      <c r="D54" s="2"/>
      <c r="E54" s="2"/>
      <c r="F54" s="2"/>
      <c r="G54" s="2"/>
      <c r="H54" s="2"/>
      <c r="I54" s="2"/>
      <c r="J54" s="2"/>
      <c r="K54" s="1"/>
      <c r="L54" s="2"/>
      <c r="M54" s="2"/>
      <c r="N54" s="2"/>
      <c r="O54" s="10"/>
    </row>
    <row r="55" spans="1:15" s="4" customFormat="1" x14ac:dyDescent="0.2">
      <c r="A55" s="104" t="s">
        <v>6</v>
      </c>
      <c r="B55" s="1"/>
      <c r="C55" s="2"/>
      <c r="D55" s="2"/>
      <c r="E55" s="2"/>
      <c r="F55" s="2"/>
      <c r="G55" s="2"/>
      <c r="H55" s="2"/>
      <c r="I55" s="2"/>
      <c r="J55" s="2"/>
      <c r="K55" s="1"/>
      <c r="L55" s="2"/>
      <c r="M55" s="2"/>
      <c r="N55" s="2"/>
      <c r="O55" s="10"/>
    </row>
    <row r="56" spans="1:15" s="4" customFormat="1" x14ac:dyDescent="0.2">
      <c r="A56" s="5" t="s">
        <v>167</v>
      </c>
      <c r="B56" s="1"/>
      <c r="C56" s="2"/>
      <c r="D56" s="2"/>
      <c r="E56" s="2"/>
      <c r="F56" s="2"/>
      <c r="G56" s="2"/>
      <c r="H56" s="2"/>
      <c r="I56" s="2"/>
      <c r="J56" s="2"/>
      <c r="K56" s="1"/>
      <c r="L56" s="2"/>
      <c r="M56" s="2"/>
      <c r="N56" s="2"/>
      <c r="O56" s="10"/>
    </row>
    <row r="57" spans="1:15" s="4" customFormat="1" x14ac:dyDescent="0.2">
      <c r="A57" s="7" t="s">
        <v>168</v>
      </c>
      <c r="B57" s="1"/>
      <c r="C57" s="2"/>
      <c r="D57" s="2"/>
      <c r="E57" s="2"/>
      <c r="F57" s="2"/>
      <c r="G57" s="2"/>
      <c r="H57" s="2"/>
      <c r="I57" s="2"/>
      <c r="J57" s="2"/>
      <c r="K57" s="1"/>
      <c r="L57" s="2"/>
      <c r="M57" s="2"/>
      <c r="N57" s="2"/>
      <c r="O57" s="10"/>
    </row>
    <row r="58" spans="1:15" s="4" customFormat="1" x14ac:dyDescent="0.2">
      <c r="A58"/>
      <c r="B58" s="1"/>
      <c r="C58" s="2"/>
      <c r="D58" s="2"/>
      <c r="E58" s="2"/>
      <c r="F58" s="2"/>
      <c r="G58" s="2"/>
      <c r="H58" s="2"/>
      <c r="I58" s="2"/>
      <c r="J58" s="2"/>
      <c r="K58" s="1"/>
      <c r="L58" s="2"/>
      <c r="M58" s="2"/>
      <c r="N58" s="2"/>
      <c r="O58" s="10"/>
    </row>
    <row r="59" spans="1:15" s="4" customFormat="1" x14ac:dyDescent="0.2">
      <c r="A59" s="75" t="s">
        <v>26</v>
      </c>
      <c r="B59" s="1"/>
      <c r="C59" s="2"/>
      <c r="D59" s="2"/>
      <c r="E59" s="2"/>
      <c r="F59" s="2"/>
      <c r="G59" s="2"/>
      <c r="H59" s="2"/>
      <c r="I59" s="2"/>
      <c r="J59" s="2"/>
      <c r="K59" s="1"/>
      <c r="L59" s="2"/>
      <c r="M59" s="2"/>
      <c r="N59" s="2"/>
      <c r="O59" s="10"/>
    </row>
    <row r="60" spans="1:15" s="4" customFormat="1" ht="12.75" customHeight="1" x14ac:dyDescent="0.2">
      <c r="A60" s="105" t="s">
        <v>169</v>
      </c>
      <c r="B60" s="1"/>
      <c r="C60" s="2"/>
      <c r="D60" s="2"/>
      <c r="E60" s="2"/>
      <c r="F60" s="2"/>
      <c r="G60" s="2"/>
      <c r="H60" s="2"/>
      <c r="I60" s="2"/>
      <c r="J60" s="2"/>
      <c r="K60" s="1"/>
      <c r="L60" s="2"/>
      <c r="M60" s="2"/>
      <c r="N60" s="2"/>
      <c r="O60" s="10"/>
    </row>
    <row r="61" spans="1:15" s="4" customFormat="1" x14ac:dyDescent="0.2">
      <c r="A61" s="105" t="s">
        <v>170</v>
      </c>
      <c r="B61" s="1"/>
      <c r="C61" s="2"/>
      <c r="D61" s="2"/>
      <c r="E61" s="2"/>
      <c r="F61" s="2"/>
      <c r="G61" s="2"/>
      <c r="H61" s="2"/>
      <c r="I61" s="2"/>
      <c r="J61" s="2"/>
      <c r="K61" s="1"/>
      <c r="L61" s="2"/>
      <c r="M61" s="2"/>
      <c r="N61" s="2"/>
      <c r="O61" s="10"/>
    </row>
    <row r="62" spans="1:15" s="4" customFormat="1" x14ac:dyDescent="0.2">
      <c r="A62" s="2"/>
      <c r="B62" s="1"/>
      <c r="C62" s="2"/>
      <c r="D62" s="2"/>
      <c r="E62" s="2"/>
      <c r="F62" s="2"/>
      <c r="G62" s="2"/>
      <c r="H62" s="2"/>
      <c r="I62" s="2"/>
      <c r="J62" s="2"/>
      <c r="K62" s="1"/>
      <c r="L62" s="2"/>
      <c r="M62" s="2"/>
      <c r="N62" s="2"/>
      <c r="O62" s="10"/>
    </row>
    <row r="63" spans="1:15" s="4" customFormat="1" x14ac:dyDescent="0.2">
      <c r="A63" s="2"/>
      <c r="B63" s="1"/>
      <c r="C63" s="2"/>
      <c r="D63" s="2"/>
      <c r="E63" s="2"/>
      <c r="F63" s="2"/>
      <c r="G63" s="2"/>
      <c r="H63" s="2"/>
      <c r="I63" s="2"/>
      <c r="J63" s="2"/>
      <c r="K63" s="1"/>
      <c r="L63" s="2"/>
      <c r="M63" s="2"/>
      <c r="N63" s="2"/>
      <c r="O63" s="10"/>
    </row>
    <row r="64" spans="1:15" s="4" customFormat="1" x14ac:dyDescent="0.2">
      <c r="A64" s="2"/>
      <c r="B64" s="1"/>
      <c r="C64" s="2"/>
      <c r="D64" s="2"/>
      <c r="E64" s="2"/>
      <c r="F64" s="2"/>
      <c r="G64" s="2"/>
      <c r="H64" s="2"/>
      <c r="I64" s="2"/>
      <c r="J64" s="2"/>
      <c r="K64" s="1"/>
      <c r="L64" s="2"/>
      <c r="M64" s="2"/>
      <c r="N64" s="2"/>
      <c r="O64" s="10"/>
    </row>
    <row r="65" spans="1:15" s="4" customFormat="1" x14ac:dyDescent="0.2">
      <c r="A65" s="2"/>
      <c r="B65" s="1"/>
      <c r="C65" s="2"/>
      <c r="D65" s="2"/>
      <c r="E65" s="2"/>
      <c r="F65" s="2"/>
      <c r="G65" s="2"/>
      <c r="H65" s="2"/>
      <c r="I65" s="2"/>
      <c r="J65" s="2"/>
      <c r="K65" s="1"/>
      <c r="L65" s="2"/>
      <c r="M65" s="2"/>
      <c r="N65" s="2"/>
      <c r="O65" s="10"/>
    </row>
    <row r="66" spans="1:15" s="4" customFormat="1" x14ac:dyDescent="0.2">
      <c r="A66" s="2"/>
      <c r="B66" s="1"/>
      <c r="C66" s="2"/>
      <c r="D66" s="2"/>
      <c r="E66" s="2"/>
      <c r="F66" s="2"/>
      <c r="G66" s="2"/>
      <c r="H66" s="2"/>
      <c r="I66" s="2"/>
      <c r="J66" s="2"/>
      <c r="K66" s="1"/>
      <c r="L66" s="2"/>
      <c r="M66" s="2"/>
      <c r="N66" s="2"/>
      <c r="O66" s="10"/>
    </row>
    <row r="67" spans="1:15" s="4" customFormat="1" x14ac:dyDescent="0.2">
      <c r="A67" s="2"/>
      <c r="B67" s="1"/>
      <c r="C67" s="2"/>
      <c r="D67" s="2"/>
      <c r="E67" s="2"/>
      <c r="F67" s="2"/>
      <c r="G67" s="2"/>
      <c r="H67" s="2"/>
      <c r="I67" s="2"/>
      <c r="J67" s="2"/>
      <c r="K67" s="1"/>
      <c r="L67" s="2"/>
      <c r="M67" s="2"/>
      <c r="N67" s="2"/>
      <c r="O67" s="10"/>
    </row>
    <row r="68" spans="1:15" s="4" customFormat="1" x14ac:dyDescent="0.2">
      <c r="A68" s="2"/>
      <c r="B68" s="1"/>
      <c r="C68" s="2"/>
      <c r="D68" s="2"/>
      <c r="E68" s="2"/>
      <c r="F68" s="2"/>
      <c r="G68" s="2"/>
      <c r="H68" s="2"/>
      <c r="I68" s="2"/>
      <c r="J68" s="2"/>
      <c r="K68" s="1"/>
      <c r="L68" s="2"/>
      <c r="M68" s="2"/>
      <c r="N68" s="2"/>
      <c r="O68" s="10"/>
    </row>
    <row r="69" spans="1:15" s="4" customFormat="1" x14ac:dyDescent="0.2">
      <c r="A69" s="2"/>
      <c r="B69" s="1"/>
      <c r="C69" s="2"/>
      <c r="D69" s="2"/>
      <c r="E69" s="2"/>
      <c r="F69" s="2"/>
      <c r="G69" s="2"/>
      <c r="H69" s="2"/>
      <c r="I69" s="2"/>
      <c r="J69" s="2"/>
      <c r="K69" s="1"/>
      <c r="L69" s="2"/>
      <c r="M69" s="2"/>
      <c r="N69" s="2"/>
      <c r="O69" s="10"/>
    </row>
    <row r="70" spans="1:15" s="4" customFormat="1" x14ac:dyDescent="0.2">
      <c r="A70" s="2"/>
      <c r="B70" s="1"/>
      <c r="C70" s="2"/>
      <c r="D70" s="2"/>
      <c r="E70" s="2"/>
      <c r="F70" s="2"/>
      <c r="G70" s="2"/>
      <c r="H70" s="2"/>
      <c r="I70" s="2"/>
      <c r="J70" s="2"/>
      <c r="K70" s="1"/>
      <c r="L70" s="2"/>
      <c r="M70" s="2"/>
      <c r="N70" s="2"/>
      <c r="O70" s="10"/>
    </row>
    <row r="71" spans="1:15" s="4" customFormat="1" x14ac:dyDescent="0.2">
      <c r="A71" s="2"/>
      <c r="B71" s="1"/>
      <c r="C71" s="2"/>
      <c r="D71" s="2"/>
      <c r="E71" s="2"/>
      <c r="F71" s="2"/>
      <c r="G71" s="2"/>
      <c r="H71" s="2"/>
      <c r="I71" s="2"/>
      <c r="J71" s="2"/>
      <c r="K71" s="1"/>
      <c r="L71" s="2"/>
      <c r="M71" s="2"/>
      <c r="N71" s="2"/>
      <c r="O71" s="10"/>
    </row>
    <row r="72" spans="1:15" s="4" customFormat="1" x14ac:dyDescent="0.2">
      <c r="A72" s="2"/>
      <c r="B72" s="1"/>
      <c r="C72" s="2"/>
      <c r="D72" s="2"/>
      <c r="E72" s="2"/>
      <c r="F72" s="2"/>
      <c r="G72" s="2"/>
      <c r="H72" s="2"/>
      <c r="I72" s="2"/>
      <c r="J72" s="2"/>
      <c r="K72" s="1"/>
      <c r="L72" s="2"/>
      <c r="M72" s="2"/>
      <c r="N72" s="2"/>
      <c r="O72" s="10"/>
    </row>
    <row r="73" spans="1:15" s="4" customFormat="1" x14ac:dyDescent="0.2">
      <c r="A73" s="2"/>
      <c r="B73" s="1"/>
      <c r="C73" s="2"/>
      <c r="D73" s="2"/>
      <c r="E73" s="2"/>
      <c r="F73" s="2"/>
      <c r="G73" s="2"/>
      <c r="H73" s="2"/>
      <c r="I73" s="2"/>
      <c r="J73" s="2"/>
      <c r="K73" s="1"/>
      <c r="L73" s="2"/>
      <c r="M73" s="2"/>
      <c r="N73" s="2"/>
      <c r="O73" s="10"/>
    </row>
    <row r="74" spans="1:15" s="4" customFormat="1" x14ac:dyDescent="0.2">
      <c r="A74" s="2"/>
      <c r="B74" s="1"/>
      <c r="C74" s="2"/>
      <c r="D74" s="2"/>
      <c r="E74" s="2"/>
      <c r="F74" s="2"/>
      <c r="G74" s="2"/>
      <c r="H74" s="2"/>
      <c r="I74" s="2"/>
      <c r="J74" s="2"/>
      <c r="K74" s="1"/>
      <c r="L74" s="2"/>
      <c r="M74" s="2"/>
      <c r="N74" s="2"/>
      <c r="O74" s="10"/>
    </row>
    <row r="75" spans="1:15" s="4" customFormat="1" x14ac:dyDescent="0.2">
      <c r="A75" s="2"/>
      <c r="B75" s="1"/>
      <c r="C75" s="2"/>
      <c r="D75" s="2"/>
      <c r="E75" s="2"/>
      <c r="F75" s="2"/>
      <c r="G75" s="2"/>
      <c r="H75" s="2"/>
      <c r="I75" s="2"/>
      <c r="J75" s="2"/>
      <c r="K75" s="1"/>
      <c r="L75" s="2"/>
      <c r="M75" s="2"/>
      <c r="N75" s="2"/>
      <c r="O75" s="10"/>
    </row>
    <row r="76" spans="1:15" s="4" customFormat="1" x14ac:dyDescent="0.2">
      <c r="A76" s="2"/>
      <c r="B76" s="1"/>
      <c r="C76" s="2"/>
      <c r="D76" s="2"/>
      <c r="E76" s="2"/>
      <c r="F76" s="2"/>
      <c r="G76" s="2"/>
      <c r="H76" s="2"/>
      <c r="I76" s="2"/>
      <c r="J76" s="2"/>
      <c r="K76" s="1"/>
      <c r="L76" s="2"/>
      <c r="M76" s="2"/>
      <c r="N76" s="2"/>
      <c r="O76" s="10"/>
    </row>
    <row r="77" spans="1:15" s="4" customFormat="1" x14ac:dyDescent="0.2">
      <c r="A77" s="2"/>
      <c r="B77" s="1"/>
      <c r="C77" s="2"/>
      <c r="D77" s="2"/>
      <c r="E77" s="2"/>
      <c r="F77" s="2"/>
      <c r="G77" s="2"/>
      <c r="H77" s="2"/>
      <c r="I77" s="2"/>
      <c r="J77" s="2"/>
      <c r="K77" s="1"/>
      <c r="L77" s="2"/>
      <c r="M77" s="2"/>
      <c r="N77" s="2"/>
      <c r="O77" s="10"/>
    </row>
    <row r="78" spans="1:15" s="4" customFormat="1" x14ac:dyDescent="0.2">
      <c r="A78" s="2"/>
      <c r="B78" s="1"/>
      <c r="C78" s="2"/>
      <c r="D78" s="2"/>
      <c r="E78" s="2"/>
      <c r="F78" s="2"/>
      <c r="G78" s="2"/>
      <c r="H78" s="2"/>
      <c r="I78" s="2"/>
      <c r="J78" s="2"/>
      <c r="K78" s="1"/>
      <c r="L78" s="2"/>
      <c r="M78" s="2"/>
      <c r="N78" s="2"/>
      <c r="O78" s="10"/>
    </row>
    <row r="79" spans="1:15" s="4" customFormat="1" x14ac:dyDescent="0.2">
      <c r="A79" s="2"/>
      <c r="B79" s="1"/>
      <c r="C79" s="2"/>
      <c r="D79" s="2"/>
      <c r="E79" s="2"/>
      <c r="F79" s="2"/>
      <c r="G79" s="2"/>
      <c r="H79" s="2"/>
      <c r="I79" s="2"/>
      <c r="J79" s="2"/>
      <c r="K79" s="1"/>
      <c r="L79" s="2"/>
      <c r="M79" s="2"/>
      <c r="N79" s="2"/>
      <c r="O79" s="10"/>
    </row>
    <row r="80" spans="1:15" s="4" customFormat="1" x14ac:dyDescent="0.2">
      <c r="A80" s="2"/>
      <c r="B80" s="1"/>
      <c r="C80" s="2"/>
      <c r="D80" s="2"/>
      <c r="E80" s="2"/>
      <c r="F80" s="2"/>
      <c r="G80" s="2"/>
      <c r="H80" s="2"/>
      <c r="I80" s="2"/>
      <c r="J80" s="2"/>
      <c r="K80" s="1"/>
      <c r="L80" s="2"/>
      <c r="M80" s="2"/>
      <c r="N80" s="2"/>
      <c r="O80" s="10"/>
    </row>
    <row r="81" spans="1:15" s="4" customFormat="1" x14ac:dyDescent="0.2">
      <c r="A81" s="2"/>
      <c r="B81" s="1"/>
      <c r="C81" s="2"/>
      <c r="D81" s="2"/>
      <c r="E81" s="2"/>
      <c r="F81" s="2"/>
      <c r="G81" s="2"/>
      <c r="H81" s="2"/>
      <c r="I81" s="2"/>
      <c r="J81" s="2"/>
      <c r="K81" s="1"/>
      <c r="L81" s="2"/>
      <c r="M81" s="2"/>
      <c r="N81" s="2"/>
      <c r="O81" s="10"/>
    </row>
    <row r="82" spans="1:15" s="4" customFormat="1" x14ac:dyDescent="0.2">
      <c r="A82" s="2"/>
      <c r="B82" s="1"/>
      <c r="C82" s="2"/>
      <c r="D82" s="2"/>
      <c r="E82" s="2"/>
      <c r="F82" s="2"/>
      <c r="G82" s="2"/>
      <c r="H82" s="2"/>
      <c r="I82" s="2"/>
      <c r="J82" s="2"/>
      <c r="K82" s="1"/>
      <c r="L82" s="2"/>
      <c r="M82" s="2"/>
      <c r="N82" s="2"/>
      <c r="O82" s="10"/>
    </row>
    <row r="83" spans="1:15" s="4" customFormat="1" x14ac:dyDescent="0.2">
      <c r="A83" s="2"/>
      <c r="B83" s="1"/>
      <c r="C83" s="2"/>
      <c r="D83" s="2"/>
      <c r="E83" s="2"/>
      <c r="F83" s="2"/>
      <c r="G83" s="2"/>
      <c r="H83" s="2"/>
      <c r="I83" s="2"/>
      <c r="J83" s="2"/>
      <c r="K83" s="1"/>
      <c r="L83" s="2"/>
      <c r="M83" s="2"/>
      <c r="N83" s="2"/>
      <c r="O83" s="10"/>
    </row>
    <row r="84" spans="1:15" s="4" customFormat="1" x14ac:dyDescent="0.2">
      <c r="A84" s="2"/>
      <c r="B84" s="1"/>
      <c r="C84" s="2"/>
      <c r="D84" s="2"/>
      <c r="E84" s="2"/>
      <c r="F84" s="2"/>
      <c r="G84" s="2"/>
      <c r="H84" s="2"/>
      <c r="I84" s="2"/>
      <c r="J84" s="2"/>
      <c r="K84" s="1"/>
      <c r="L84" s="2"/>
      <c r="M84" s="2"/>
      <c r="N84" s="2"/>
      <c r="O84" s="10"/>
    </row>
    <row r="85" spans="1:15" s="4" customFormat="1" x14ac:dyDescent="0.2">
      <c r="A85" s="2"/>
      <c r="B85" s="1"/>
      <c r="C85" s="2"/>
      <c r="D85" s="2"/>
      <c r="E85" s="2"/>
      <c r="F85" s="2"/>
      <c r="G85" s="2"/>
      <c r="H85" s="2"/>
      <c r="I85" s="2"/>
      <c r="J85" s="2"/>
      <c r="K85" s="1"/>
      <c r="L85" s="2"/>
      <c r="M85" s="2"/>
      <c r="N85" s="2"/>
      <c r="O85" s="10"/>
    </row>
    <row r="86" spans="1:15" s="4" customFormat="1" x14ac:dyDescent="0.2">
      <c r="A86" s="2"/>
      <c r="B86" s="1"/>
      <c r="C86" s="2"/>
      <c r="D86" s="2"/>
      <c r="E86" s="2"/>
      <c r="F86" s="2"/>
      <c r="G86" s="2"/>
      <c r="H86" s="2"/>
      <c r="I86" s="2"/>
      <c r="J86" s="2"/>
      <c r="K86" s="1"/>
      <c r="L86" s="2"/>
      <c r="M86" s="2"/>
      <c r="N86" s="2"/>
      <c r="O86" s="10"/>
    </row>
    <row r="87" spans="1:15" s="4" customFormat="1" x14ac:dyDescent="0.2">
      <c r="A87" s="2"/>
      <c r="B87" s="1"/>
      <c r="C87" s="2"/>
      <c r="D87" s="2"/>
      <c r="E87" s="2"/>
      <c r="F87" s="2"/>
      <c r="G87" s="2"/>
      <c r="H87" s="2"/>
      <c r="I87" s="2"/>
      <c r="J87" s="2"/>
      <c r="K87" s="1"/>
      <c r="L87" s="2"/>
      <c r="M87" s="2"/>
      <c r="N87" s="2"/>
      <c r="O87" s="10"/>
    </row>
    <row r="88" spans="1:15" s="4" customFormat="1" x14ac:dyDescent="0.2">
      <c r="A88" s="2"/>
      <c r="B88" s="1"/>
      <c r="C88" s="2"/>
      <c r="D88" s="2"/>
      <c r="E88" s="2"/>
      <c r="F88" s="2"/>
      <c r="G88" s="2"/>
      <c r="H88" s="2"/>
      <c r="I88" s="2"/>
      <c r="J88" s="2"/>
      <c r="K88" s="1"/>
      <c r="L88" s="2"/>
      <c r="M88" s="2"/>
      <c r="N88" s="2"/>
      <c r="O88" s="10"/>
    </row>
    <row r="89" spans="1:15" s="4" customFormat="1" x14ac:dyDescent="0.2">
      <c r="A89" s="2"/>
      <c r="B89" s="1"/>
      <c r="C89" s="2"/>
      <c r="D89" s="2"/>
      <c r="E89" s="2"/>
      <c r="F89" s="2"/>
      <c r="G89" s="2"/>
      <c r="H89" s="2"/>
      <c r="I89" s="2"/>
      <c r="J89" s="2"/>
      <c r="K89" s="1"/>
      <c r="L89" s="2"/>
      <c r="M89" s="2"/>
      <c r="N89" s="2"/>
      <c r="O89" s="10"/>
    </row>
    <row r="90" spans="1:15" s="4" customFormat="1" x14ac:dyDescent="0.2">
      <c r="A90" s="2"/>
      <c r="B90" s="1"/>
      <c r="C90" s="2"/>
      <c r="D90" s="2"/>
      <c r="E90" s="2"/>
      <c r="F90" s="2"/>
      <c r="G90" s="2"/>
      <c r="H90" s="2"/>
      <c r="I90" s="2"/>
      <c r="J90" s="2"/>
      <c r="K90" s="1"/>
      <c r="L90" s="2"/>
      <c r="M90" s="2"/>
      <c r="N90" s="2"/>
      <c r="O90" s="10"/>
    </row>
    <row r="91" spans="1:15" s="4" customFormat="1" x14ac:dyDescent="0.2">
      <c r="A91" s="2"/>
      <c r="B91" s="1"/>
      <c r="C91" s="2"/>
      <c r="D91" s="2"/>
      <c r="E91" s="2"/>
      <c r="F91" s="2"/>
      <c r="G91" s="2"/>
      <c r="H91" s="2"/>
      <c r="I91" s="2"/>
      <c r="J91" s="2"/>
      <c r="K91" s="1"/>
      <c r="L91" s="2"/>
      <c r="M91" s="2"/>
      <c r="N91" s="2"/>
      <c r="O91" s="10"/>
    </row>
    <row r="92" spans="1:15" s="4" customFormat="1" x14ac:dyDescent="0.2">
      <c r="A92" s="2"/>
      <c r="B92" s="1"/>
      <c r="C92" s="2"/>
      <c r="D92" s="2"/>
      <c r="E92" s="2"/>
      <c r="F92" s="2"/>
      <c r="G92" s="2"/>
      <c r="H92" s="2"/>
      <c r="I92" s="2"/>
      <c r="J92" s="2"/>
      <c r="K92" s="1"/>
      <c r="L92" s="2"/>
      <c r="M92" s="2"/>
      <c r="N92" s="2"/>
      <c r="O92" s="10"/>
    </row>
    <row r="93" spans="1:15" s="4" customFormat="1" x14ac:dyDescent="0.2">
      <c r="A93" s="2"/>
      <c r="B93" s="1"/>
      <c r="C93" s="2"/>
      <c r="D93" s="2"/>
      <c r="E93" s="2"/>
      <c r="F93" s="2"/>
      <c r="G93" s="2"/>
      <c r="H93" s="2"/>
      <c r="I93" s="2"/>
      <c r="J93" s="2"/>
      <c r="K93" s="1"/>
      <c r="L93" s="2"/>
      <c r="M93" s="2"/>
      <c r="N93" s="2"/>
      <c r="O93" s="10"/>
    </row>
    <row r="94" spans="1:15" s="4" customFormat="1" x14ac:dyDescent="0.2">
      <c r="A94" s="2"/>
      <c r="B94" s="1"/>
      <c r="C94" s="2"/>
      <c r="D94" s="2"/>
      <c r="E94" s="2"/>
      <c r="F94" s="2"/>
      <c r="G94" s="2"/>
      <c r="H94" s="2"/>
      <c r="I94" s="2"/>
      <c r="J94" s="2"/>
      <c r="K94" s="1"/>
      <c r="L94" s="2"/>
      <c r="M94" s="2"/>
      <c r="N94" s="2"/>
      <c r="O94" s="10"/>
    </row>
    <row r="95" spans="1:15" s="4" customFormat="1" x14ac:dyDescent="0.2">
      <c r="A95" s="2"/>
      <c r="B95" s="1"/>
      <c r="C95" s="2"/>
      <c r="D95" s="2"/>
      <c r="E95" s="2"/>
      <c r="F95" s="2"/>
      <c r="G95" s="2"/>
      <c r="H95" s="2"/>
      <c r="I95" s="2"/>
      <c r="J95" s="2"/>
      <c r="K95" s="1"/>
      <c r="L95" s="2"/>
      <c r="M95" s="2"/>
      <c r="N95" s="2"/>
      <c r="O95" s="10"/>
    </row>
    <row r="96" spans="1:15" s="4" customFormat="1" x14ac:dyDescent="0.2">
      <c r="A96" s="2"/>
      <c r="B96" s="1"/>
      <c r="C96" s="2"/>
      <c r="D96" s="2"/>
      <c r="E96" s="2"/>
      <c r="F96" s="2"/>
      <c r="G96" s="2"/>
      <c r="H96" s="2"/>
      <c r="I96" s="2"/>
      <c r="J96" s="2"/>
      <c r="K96" s="1"/>
      <c r="L96" s="2"/>
      <c r="M96" s="2"/>
      <c r="N96" s="2"/>
      <c r="O96" s="10"/>
    </row>
    <row r="97" spans="1:15" s="4" customFormat="1" x14ac:dyDescent="0.2">
      <c r="A97" s="2"/>
      <c r="B97" s="1"/>
      <c r="C97" s="2"/>
      <c r="D97" s="2"/>
      <c r="E97" s="2"/>
      <c r="F97" s="2"/>
      <c r="G97" s="2"/>
      <c r="H97" s="2"/>
      <c r="I97" s="2"/>
      <c r="J97" s="2"/>
      <c r="K97" s="1"/>
      <c r="L97" s="2"/>
      <c r="M97" s="2"/>
      <c r="N97" s="2"/>
      <c r="O97" s="10"/>
    </row>
    <row r="98" spans="1:15" s="4" customFormat="1" x14ac:dyDescent="0.2">
      <c r="A98" s="2"/>
      <c r="B98" s="1"/>
      <c r="C98" s="2"/>
      <c r="D98" s="2"/>
      <c r="E98" s="2"/>
      <c r="F98" s="2"/>
      <c r="G98" s="2"/>
      <c r="H98" s="2"/>
      <c r="I98" s="2"/>
      <c r="J98" s="2"/>
      <c r="K98" s="1"/>
      <c r="L98" s="2"/>
      <c r="M98" s="2"/>
      <c r="N98" s="2"/>
      <c r="O98" s="10"/>
    </row>
    <row r="99" spans="1:15" s="4" customFormat="1" x14ac:dyDescent="0.2">
      <c r="A99" s="2"/>
      <c r="B99" s="1"/>
      <c r="C99" s="2"/>
      <c r="D99" s="2"/>
      <c r="E99" s="2"/>
      <c r="F99" s="2"/>
      <c r="G99" s="2"/>
      <c r="H99" s="2"/>
      <c r="I99" s="2"/>
      <c r="J99" s="2"/>
      <c r="K99" s="1"/>
      <c r="L99" s="2"/>
      <c r="M99" s="2"/>
      <c r="N99" s="2"/>
      <c r="O99" s="10"/>
    </row>
    <row r="100" spans="1:15" s="4" customFormat="1" x14ac:dyDescent="0.2">
      <c r="A100" s="2"/>
      <c r="B100" s="1"/>
      <c r="C100" s="2"/>
      <c r="D100" s="2"/>
      <c r="E100" s="2"/>
      <c r="F100" s="2"/>
      <c r="G100" s="2"/>
      <c r="H100" s="2"/>
      <c r="I100" s="2"/>
      <c r="J100" s="2"/>
      <c r="K100" s="1"/>
      <c r="L100" s="2"/>
      <c r="M100" s="2"/>
      <c r="N100" s="2"/>
      <c r="O100" s="10"/>
    </row>
    <row r="101" spans="1:15" s="4" customFormat="1" x14ac:dyDescent="0.2">
      <c r="A101" s="2"/>
      <c r="B101" s="1"/>
      <c r="C101" s="2"/>
      <c r="D101" s="2"/>
      <c r="E101" s="2"/>
      <c r="F101" s="2"/>
      <c r="G101" s="2"/>
      <c r="H101" s="2"/>
      <c r="I101" s="2"/>
      <c r="J101" s="2"/>
      <c r="K101" s="1"/>
      <c r="L101" s="2"/>
      <c r="M101" s="2"/>
      <c r="N101" s="2"/>
      <c r="O101" s="10"/>
    </row>
    <row r="102" spans="1:15" s="4" customFormat="1" x14ac:dyDescent="0.2">
      <c r="A102" s="2"/>
      <c r="B102" s="1"/>
      <c r="C102" s="2"/>
      <c r="D102" s="2"/>
      <c r="E102" s="2"/>
      <c r="F102" s="2"/>
      <c r="G102" s="2"/>
      <c r="H102" s="2"/>
      <c r="I102" s="2"/>
      <c r="J102" s="2"/>
      <c r="K102" s="1"/>
      <c r="L102" s="2"/>
      <c r="M102" s="2"/>
      <c r="N102" s="2"/>
      <c r="O102" s="10"/>
    </row>
    <row r="103" spans="1:15" s="4" customFormat="1" x14ac:dyDescent="0.2">
      <c r="A103" s="2"/>
      <c r="B103" s="1"/>
      <c r="C103" s="2"/>
      <c r="D103" s="2"/>
      <c r="E103" s="2"/>
      <c r="F103" s="2"/>
      <c r="G103" s="2"/>
      <c r="H103" s="2"/>
      <c r="I103" s="2"/>
      <c r="J103" s="2"/>
      <c r="K103" s="1"/>
      <c r="L103" s="2"/>
      <c r="M103" s="2"/>
      <c r="N103" s="2"/>
      <c r="O103" s="10"/>
    </row>
    <row r="104" spans="1:15" s="4" customFormat="1" x14ac:dyDescent="0.2">
      <c r="A104" s="2"/>
      <c r="B104" s="1"/>
      <c r="C104" s="2"/>
      <c r="D104" s="2"/>
      <c r="E104" s="2"/>
      <c r="F104" s="2"/>
      <c r="G104" s="2"/>
      <c r="H104" s="2"/>
      <c r="I104" s="2"/>
      <c r="J104" s="2"/>
      <c r="K104" s="1"/>
      <c r="L104" s="2"/>
      <c r="M104" s="2"/>
      <c r="N104" s="2"/>
      <c r="O104" s="10"/>
    </row>
    <row r="105" spans="1:15" s="5" customFormat="1" x14ac:dyDescent="0.2">
      <c r="A105" s="2"/>
      <c r="B105" s="1"/>
      <c r="C105" s="2"/>
      <c r="D105" s="2"/>
      <c r="E105" s="2"/>
      <c r="F105" s="2"/>
      <c r="G105" s="2"/>
      <c r="H105" s="2"/>
      <c r="I105" s="2"/>
      <c r="J105" s="2"/>
      <c r="K105" s="1"/>
      <c r="L105" s="2"/>
      <c r="M105" s="2"/>
      <c r="N105" s="2"/>
      <c r="O105" s="10"/>
    </row>
    <row r="106" spans="1:15" s="5" customFormat="1" x14ac:dyDescent="0.2">
      <c r="A106" s="2"/>
      <c r="B106" s="1"/>
      <c r="C106" s="2"/>
      <c r="D106" s="2"/>
      <c r="E106" s="2"/>
      <c r="F106" s="2"/>
      <c r="G106" s="2"/>
      <c r="H106" s="2"/>
      <c r="I106" s="2"/>
      <c r="J106" s="2"/>
      <c r="K106" s="1"/>
      <c r="L106" s="2"/>
      <c r="M106" s="2"/>
      <c r="N106" s="2"/>
      <c r="O106" s="10"/>
    </row>
    <row r="107" spans="1:15" s="5" customFormat="1" x14ac:dyDescent="0.2">
      <c r="A107" s="2"/>
      <c r="B107" s="1"/>
      <c r="C107" s="2"/>
      <c r="D107" s="2"/>
      <c r="E107" s="2"/>
      <c r="F107" s="2"/>
      <c r="G107" s="2"/>
      <c r="H107" s="2"/>
      <c r="I107" s="2"/>
      <c r="J107" s="2"/>
      <c r="K107" s="1"/>
      <c r="L107" s="2"/>
      <c r="M107" s="2"/>
      <c r="N107" s="2"/>
      <c r="O107" s="10"/>
    </row>
    <row r="108" spans="1:15" s="5" customFormat="1" x14ac:dyDescent="0.2">
      <c r="A108" s="2"/>
      <c r="B108" s="1"/>
      <c r="C108" s="2"/>
      <c r="D108" s="2"/>
      <c r="E108" s="2"/>
      <c r="F108" s="2"/>
      <c r="G108" s="2"/>
      <c r="H108" s="2"/>
      <c r="I108" s="2"/>
      <c r="J108" s="2"/>
      <c r="K108" s="1"/>
      <c r="L108" s="2"/>
      <c r="M108" s="2"/>
      <c r="N108" s="2"/>
      <c r="O108" s="10"/>
    </row>
    <row r="109" spans="1:15" s="4" customFormat="1" x14ac:dyDescent="0.2">
      <c r="A109" s="2"/>
      <c r="B109" s="1"/>
      <c r="C109" s="2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10"/>
    </row>
    <row r="110" spans="1:15" s="4" customFormat="1" x14ac:dyDescent="0.2">
      <c r="A110" s="2"/>
      <c r="B110" s="1"/>
      <c r="C110" s="2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10"/>
    </row>
    <row r="111" spans="1:15" s="4" customFormat="1" x14ac:dyDescent="0.2">
      <c r="A111" s="2"/>
      <c r="B111" s="1"/>
      <c r="C111" s="2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10"/>
    </row>
    <row r="112" spans="1:15" s="4" customFormat="1" x14ac:dyDescent="0.2">
      <c r="A112" s="2"/>
      <c r="B112" s="1"/>
      <c r="C112" s="2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10"/>
    </row>
    <row r="113" spans="1:15" s="4" customFormat="1" x14ac:dyDescent="0.2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10"/>
    </row>
    <row r="114" spans="1:15" s="4" customFormat="1" x14ac:dyDescent="0.2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10"/>
    </row>
    <row r="115" spans="1:15" s="5" customFormat="1" x14ac:dyDescent="0.2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10"/>
    </row>
    <row r="116" spans="1:15" s="5" customFormat="1" x14ac:dyDescent="0.2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10"/>
    </row>
    <row r="117" spans="1:15" s="5" customFormat="1" x14ac:dyDescent="0.2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10"/>
    </row>
    <row r="118" spans="1:15" s="5" customFormat="1" x14ac:dyDescent="0.2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10"/>
    </row>
    <row r="119" spans="1:15" s="5" customFormat="1" x14ac:dyDescent="0.2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10"/>
    </row>
    <row r="120" spans="1:15" s="6" customFormat="1" x14ac:dyDescent="0.2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10"/>
    </row>
    <row r="121" spans="1:15" s="7" customFormat="1" x14ac:dyDescent="0.2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10"/>
    </row>
    <row r="122" spans="1:15" s="4" customFormat="1" x14ac:dyDescent="0.2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10"/>
    </row>
    <row r="123" spans="1:15" s="4" customFormat="1" x14ac:dyDescent="0.2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10"/>
    </row>
    <row r="124" spans="1:15" s="4" customFormat="1" x14ac:dyDescent="0.2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10"/>
    </row>
    <row r="125" spans="1:15" s="5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10"/>
    </row>
    <row r="126" spans="1:15" s="4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10"/>
    </row>
    <row r="127" spans="1:15" s="4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10"/>
    </row>
    <row r="128" spans="1:15" s="4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10"/>
    </row>
    <row r="129" spans="1:15" s="4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10"/>
    </row>
    <row r="130" spans="1:15" s="4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10"/>
    </row>
    <row r="131" spans="1:15" s="4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10"/>
    </row>
    <row r="132" spans="1:15" s="4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10"/>
    </row>
    <row r="133" spans="1:15" s="4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10"/>
    </row>
    <row r="134" spans="1:15" s="5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10"/>
    </row>
    <row r="135" spans="1:15" s="5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10"/>
    </row>
    <row r="136" spans="1:15" s="5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10"/>
    </row>
    <row r="137" spans="1:15" s="5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10"/>
    </row>
    <row r="138" spans="1:15" s="5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10"/>
    </row>
    <row r="139" spans="1:15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10"/>
    </row>
    <row r="140" spans="1:15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10"/>
    </row>
    <row r="141" spans="1:15" s="4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10"/>
    </row>
    <row r="142" spans="1:15" s="4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10"/>
    </row>
    <row r="143" spans="1:15" s="4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10"/>
    </row>
    <row r="144" spans="1:15" s="4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10"/>
    </row>
    <row r="145" spans="1:15" s="4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10"/>
    </row>
    <row r="146" spans="1:15" s="4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10"/>
    </row>
    <row r="147" spans="1:15" s="4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10"/>
    </row>
    <row r="148" spans="1:15" s="5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10"/>
    </row>
    <row r="149" spans="1:15" s="5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10"/>
    </row>
    <row r="150" spans="1:15" s="5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10"/>
    </row>
    <row r="151" spans="1:15" s="4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10"/>
    </row>
    <row r="152" spans="1:15" s="4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10"/>
    </row>
    <row r="153" spans="1:15" s="4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10"/>
    </row>
    <row r="154" spans="1:15" s="4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10"/>
    </row>
    <row r="155" spans="1:15" s="4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10"/>
    </row>
    <row r="156" spans="1:15" s="4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10"/>
    </row>
    <row r="157" spans="1:15" s="4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10"/>
    </row>
    <row r="158" spans="1:15" s="5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10"/>
    </row>
    <row r="159" spans="1:15" s="4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10"/>
    </row>
    <row r="160" spans="1:15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10"/>
    </row>
    <row r="161" spans="1:15" s="4" customForma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1"/>
      <c r="L161" s="2"/>
      <c r="M161" s="2"/>
      <c r="N161" s="2"/>
      <c r="O161" s="10"/>
    </row>
    <row r="162" spans="1:15" s="4" customForma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1"/>
      <c r="L162" s="2"/>
      <c r="M162" s="2"/>
      <c r="N162" s="2"/>
      <c r="O162" s="10"/>
    </row>
    <row r="163" spans="1:15" s="4" customFormat="1" x14ac:dyDescent="0.2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1"/>
      <c r="L163" s="2"/>
      <c r="M163" s="2"/>
      <c r="N163" s="2"/>
      <c r="O163" s="10"/>
    </row>
    <row r="164" spans="1:15" s="4" customFormat="1" x14ac:dyDescent="0.2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1"/>
      <c r="L164" s="2"/>
      <c r="M164" s="2"/>
      <c r="N164" s="2"/>
      <c r="O164" s="10"/>
    </row>
    <row r="165" spans="1:15" s="4" customFormat="1" x14ac:dyDescent="0.2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1"/>
      <c r="L165" s="2"/>
      <c r="M165" s="2"/>
      <c r="N165" s="2"/>
      <c r="O165" s="10"/>
    </row>
    <row r="166" spans="1:15" s="4" customFormat="1" x14ac:dyDescent="0.2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1"/>
      <c r="L166" s="2"/>
      <c r="M166" s="2"/>
      <c r="N166" s="2"/>
      <c r="O166" s="10"/>
    </row>
    <row r="167" spans="1:15" s="4" customFormat="1" x14ac:dyDescent="0.2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1"/>
      <c r="L167" s="2"/>
      <c r="M167" s="2"/>
      <c r="N167" s="2"/>
      <c r="O167" s="10"/>
    </row>
  </sheetData>
  <mergeCells count="14">
    <mergeCell ref="G43:K43"/>
    <mergeCell ref="A5:A6"/>
    <mergeCell ref="B5:B6"/>
    <mergeCell ref="C5:F5"/>
    <mergeCell ref="G5:I5"/>
    <mergeCell ref="J5:J6"/>
    <mergeCell ref="K5:K6"/>
    <mergeCell ref="G22:K22"/>
    <mergeCell ref="G23:K23"/>
    <mergeCell ref="L5:N6"/>
    <mergeCell ref="O5:O6"/>
    <mergeCell ref="G24:K24"/>
    <mergeCell ref="G41:K41"/>
    <mergeCell ref="G42:K4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60"/>
  <sheetViews>
    <sheetView topLeftCell="A12" zoomScaleNormal="100" workbookViewId="0">
      <selection activeCell="B30" sqref="B30"/>
    </sheetView>
  </sheetViews>
  <sheetFormatPr defaultColWidth="10.7109375" defaultRowHeight="12.75" x14ac:dyDescent="0.2"/>
  <cols>
    <col min="1" max="1" width="15.7109375" style="2" customWidth="1"/>
    <col min="2" max="2" width="56.7109375" style="1" customWidth="1"/>
    <col min="3" max="9" width="4.28515625" style="2" customWidth="1"/>
    <col min="10" max="10" width="4.7109375" style="2" customWidth="1"/>
    <col min="11" max="11" width="6.85546875" style="1" customWidth="1"/>
    <col min="12" max="12" width="4.85546875" style="2" customWidth="1"/>
    <col min="13" max="13" width="15.5703125" style="2" customWidth="1"/>
    <col min="14" max="14" width="40.7109375" style="2" customWidth="1"/>
    <col min="15" max="15" width="22.7109375" style="10" customWidth="1"/>
    <col min="16" max="16" width="65" style="1" customWidth="1"/>
    <col min="17" max="16384" width="10.7109375" style="1"/>
  </cols>
  <sheetData>
    <row r="1" spans="1:19" ht="23.25" customHeight="1" x14ac:dyDescent="0.2">
      <c r="A1" s="58" t="s">
        <v>336</v>
      </c>
      <c r="B1" s="58"/>
      <c r="C1" s="16"/>
      <c r="D1" s="8"/>
      <c r="E1" s="8"/>
      <c r="F1" s="8"/>
      <c r="G1" s="8"/>
      <c r="H1" s="8"/>
      <c r="I1" s="8"/>
      <c r="J1" s="8"/>
      <c r="K1" s="3"/>
      <c r="L1" s="3"/>
      <c r="M1" s="3"/>
      <c r="N1" s="8"/>
    </row>
    <row r="2" spans="1:19" ht="21.75" customHeight="1" x14ac:dyDescent="0.2">
      <c r="A2" s="59" t="s">
        <v>217</v>
      </c>
      <c r="B2" s="58"/>
      <c r="C2" s="16"/>
      <c r="D2" s="8"/>
      <c r="E2" s="8"/>
      <c r="F2" s="8"/>
      <c r="G2" s="8"/>
      <c r="H2" s="8"/>
      <c r="I2" s="8"/>
      <c r="J2" s="8"/>
      <c r="K2" s="3"/>
      <c r="L2" s="3"/>
      <c r="M2" s="3"/>
      <c r="N2" s="8"/>
    </row>
    <row r="3" spans="1:19" ht="23.25" customHeight="1" x14ac:dyDescent="0.2">
      <c r="A3" s="57" t="s">
        <v>98</v>
      </c>
      <c r="B3" s="77"/>
      <c r="C3" s="16"/>
      <c r="D3" s="8"/>
      <c r="E3" s="8"/>
      <c r="F3" s="8"/>
      <c r="G3" s="8"/>
      <c r="H3" s="8"/>
      <c r="I3" s="8"/>
      <c r="J3" s="8"/>
      <c r="K3" s="3"/>
      <c r="L3" s="3"/>
      <c r="M3" s="3"/>
      <c r="N3" s="8"/>
    </row>
    <row r="4" spans="1:19" ht="21" customHeight="1" thickBot="1" x14ac:dyDescent="0.25">
      <c r="A4" s="60" t="s">
        <v>293</v>
      </c>
      <c r="B4" s="61"/>
      <c r="C4" s="16"/>
      <c r="D4" s="8"/>
      <c r="E4" s="8"/>
      <c r="F4" s="8"/>
      <c r="G4" s="8"/>
      <c r="H4" s="8"/>
      <c r="I4" s="8"/>
      <c r="J4" s="8"/>
      <c r="K4" s="3"/>
      <c r="L4" s="3"/>
      <c r="M4" s="3"/>
      <c r="N4" s="8"/>
    </row>
    <row r="5" spans="1:19" s="21" customFormat="1" ht="18" customHeight="1" thickTop="1" x14ac:dyDescent="0.25">
      <c r="A5" s="335" t="s">
        <v>3</v>
      </c>
      <c r="B5" s="337" t="s">
        <v>2</v>
      </c>
      <c r="C5" s="339" t="s">
        <v>26</v>
      </c>
      <c r="D5" s="340"/>
      <c r="E5" s="340"/>
      <c r="F5" s="340"/>
      <c r="G5" s="339" t="s">
        <v>27</v>
      </c>
      <c r="H5" s="340"/>
      <c r="I5" s="340"/>
      <c r="J5" s="341" t="s">
        <v>28</v>
      </c>
      <c r="K5" s="355" t="s">
        <v>29</v>
      </c>
      <c r="L5" s="346" t="s">
        <v>321</v>
      </c>
      <c r="M5" s="347"/>
      <c r="N5" s="348"/>
      <c r="O5" s="337" t="s">
        <v>4</v>
      </c>
      <c r="P5" s="158"/>
    </row>
    <row r="6" spans="1:19" s="21" customFormat="1" ht="12.75" customHeight="1" x14ac:dyDescent="0.2">
      <c r="A6" s="336"/>
      <c r="B6" s="338"/>
      <c r="C6" s="22">
        <v>1</v>
      </c>
      <c r="D6" s="23">
        <v>2</v>
      </c>
      <c r="E6" s="23">
        <v>3</v>
      </c>
      <c r="F6" s="23">
        <v>4</v>
      </c>
      <c r="G6" s="22" t="s">
        <v>0</v>
      </c>
      <c r="H6" s="23" t="s">
        <v>1</v>
      </c>
      <c r="I6" s="23" t="s">
        <v>7</v>
      </c>
      <c r="J6" s="342"/>
      <c r="K6" s="356"/>
      <c r="L6" s="349"/>
      <c r="M6" s="350"/>
      <c r="N6" s="351"/>
      <c r="O6" s="338"/>
      <c r="P6" s="159"/>
    </row>
    <row r="7" spans="1:19" s="4" customFormat="1" x14ac:dyDescent="0.2">
      <c r="A7" s="34" t="s">
        <v>176</v>
      </c>
      <c r="B7" s="35"/>
      <c r="C7" s="84"/>
      <c r="D7" s="85"/>
      <c r="E7" s="85"/>
      <c r="F7" s="85"/>
      <c r="G7" s="84"/>
      <c r="H7" s="85"/>
      <c r="I7" s="85"/>
      <c r="J7" s="85"/>
      <c r="K7" s="86"/>
      <c r="L7" s="84"/>
      <c r="M7" s="84"/>
      <c r="N7" s="88"/>
      <c r="O7" s="85"/>
      <c r="P7" s="137"/>
    </row>
    <row r="8" spans="1:19" s="4" customFormat="1" x14ac:dyDescent="0.2">
      <c r="A8" s="34" t="s">
        <v>173</v>
      </c>
      <c r="B8" s="35"/>
      <c r="C8" s="84"/>
      <c r="D8" s="85"/>
      <c r="E8" s="85"/>
      <c r="F8" s="85"/>
      <c r="G8" s="84"/>
      <c r="H8" s="85"/>
      <c r="I8" s="85"/>
      <c r="J8" s="85"/>
      <c r="K8" s="86"/>
      <c r="L8" s="84"/>
      <c r="M8" s="84"/>
      <c r="N8" s="88"/>
      <c r="O8" s="85"/>
      <c r="P8" s="137"/>
    </row>
    <row r="9" spans="1:19" s="4" customFormat="1" x14ac:dyDescent="0.2">
      <c r="A9" s="34" t="s">
        <v>377</v>
      </c>
      <c r="B9" s="35"/>
      <c r="C9" s="84"/>
      <c r="D9" s="85"/>
      <c r="E9" s="85"/>
      <c r="F9" s="85"/>
      <c r="G9" s="84"/>
      <c r="H9" s="85"/>
      <c r="I9" s="85"/>
      <c r="J9" s="85"/>
      <c r="K9" s="86"/>
      <c r="L9" s="84"/>
      <c r="M9" s="84"/>
      <c r="N9" s="88"/>
      <c r="O9" s="85"/>
      <c r="P9" s="137"/>
    </row>
    <row r="10" spans="1:19" s="4" customFormat="1" x14ac:dyDescent="0.2">
      <c r="A10" s="282" t="s">
        <v>362</v>
      </c>
      <c r="B10" s="228" t="s">
        <v>134</v>
      </c>
      <c r="C10" s="229"/>
      <c r="D10" s="230" t="s">
        <v>30</v>
      </c>
      <c r="E10" s="230"/>
      <c r="F10" s="230"/>
      <c r="G10" s="229"/>
      <c r="H10" s="230">
        <v>2</v>
      </c>
      <c r="I10" s="230"/>
      <c r="J10" s="231">
        <v>3</v>
      </c>
      <c r="K10" s="231" t="s">
        <v>104</v>
      </c>
      <c r="L10" s="232"/>
      <c r="M10" s="213"/>
      <c r="N10" s="283"/>
      <c r="O10" s="281" t="s">
        <v>89</v>
      </c>
      <c r="P10" s="280" t="s">
        <v>294</v>
      </c>
      <c r="S10"/>
    </row>
    <row r="11" spans="1:19" s="4" customFormat="1" ht="12.75" customHeight="1" x14ac:dyDescent="0.2">
      <c r="A11" s="274" t="s">
        <v>320</v>
      </c>
      <c r="B11" s="209" t="s">
        <v>130</v>
      </c>
      <c r="C11" s="229" t="s">
        <v>30</v>
      </c>
      <c r="D11" s="230"/>
      <c r="E11" s="230"/>
      <c r="F11" s="230"/>
      <c r="G11" s="229"/>
      <c r="H11" s="230">
        <v>2</v>
      </c>
      <c r="I11" s="230"/>
      <c r="J11" s="231">
        <v>3</v>
      </c>
      <c r="K11" s="231" t="s">
        <v>104</v>
      </c>
      <c r="L11" s="279"/>
      <c r="M11" s="284"/>
      <c r="N11" s="216"/>
      <c r="O11" s="285" t="s">
        <v>131</v>
      </c>
      <c r="P11" s="274" t="s">
        <v>249</v>
      </c>
    </row>
    <row r="12" spans="1:19" s="4" customFormat="1" ht="12.75" customHeight="1" x14ac:dyDescent="0.2">
      <c r="A12" s="208" t="s">
        <v>372</v>
      </c>
      <c r="B12" s="228" t="s">
        <v>68</v>
      </c>
      <c r="C12" s="210"/>
      <c r="D12" s="211"/>
      <c r="E12" s="211" t="s">
        <v>30</v>
      </c>
      <c r="F12" s="211"/>
      <c r="G12" s="246"/>
      <c r="H12" s="211">
        <v>2</v>
      </c>
      <c r="I12" s="211"/>
      <c r="J12" s="213">
        <v>3</v>
      </c>
      <c r="K12" s="213" t="s">
        <v>102</v>
      </c>
      <c r="L12" s="214"/>
      <c r="M12" s="235"/>
      <c r="N12" s="286"/>
      <c r="O12" s="219" t="s">
        <v>79</v>
      </c>
      <c r="P12" s="274" t="s">
        <v>234</v>
      </c>
    </row>
    <row r="13" spans="1:19" s="4" customFormat="1" ht="12.75" customHeight="1" x14ac:dyDescent="0.2">
      <c r="A13" s="218" t="s">
        <v>71</v>
      </c>
      <c r="B13" s="228" t="s">
        <v>72</v>
      </c>
      <c r="C13" s="210"/>
      <c r="D13" s="211" t="s">
        <v>30</v>
      </c>
      <c r="E13" s="211"/>
      <c r="F13" s="211"/>
      <c r="G13" s="210"/>
      <c r="H13" s="211">
        <v>2</v>
      </c>
      <c r="I13" s="211"/>
      <c r="J13" s="213">
        <v>3</v>
      </c>
      <c r="K13" s="231" t="s">
        <v>104</v>
      </c>
      <c r="L13" s="214"/>
      <c r="M13" s="213"/>
      <c r="N13" s="234"/>
      <c r="O13" s="219" t="s">
        <v>89</v>
      </c>
      <c r="P13" s="218" t="s">
        <v>231</v>
      </c>
    </row>
    <row r="14" spans="1:19" s="4" customFormat="1" ht="12.75" customHeight="1" x14ac:dyDescent="0.2">
      <c r="A14" s="208" t="s">
        <v>349</v>
      </c>
      <c r="B14" s="228" t="s">
        <v>238</v>
      </c>
      <c r="C14" s="210" t="s">
        <v>30</v>
      </c>
      <c r="D14" s="211"/>
      <c r="E14" s="211"/>
      <c r="F14" s="211"/>
      <c r="G14" s="246"/>
      <c r="H14" s="211">
        <v>2</v>
      </c>
      <c r="I14" s="211"/>
      <c r="J14" s="213">
        <v>3</v>
      </c>
      <c r="K14" s="213" t="s">
        <v>102</v>
      </c>
      <c r="L14" s="214"/>
      <c r="M14" s="213"/>
      <c r="N14" s="234"/>
      <c r="O14" s="281" t="s">
        <v>131</v>
      </c>
      <c r="P14" s="274" t="s">
        <v>240</v>
      </c>
    </row>
    <row r="15" spans="1:19" s="4" customFormat="1" ht="12.75" customHeight="1" x14ac:dyDescent="0.2">
      <c r="A15" s="208" t="s">
        <v>373</v>
      </c>
      <c r="B15" s="228" t="s">
        <v>239</v>
      </c>
      <c r="C15" s="210"/>
      <c r="D15" s="211" t="s">
        <v>30</v>
      </c>
      <c r="E15" s="211"/>
      <c r="F15" s="211"/>
      <c r="G15" s="246"/>
      <c r="H15" s="211">
        <v>2</v>
      </c>
      <c r="I15" s="211"/>
      <c r="J15" s="213">
        <v>3</v>
      </c>
      <c r="K15" s="215" t="s">
        <v>102</v>
      </c>
      <c r="L15" s="211" t="s">
        <v>175</v>
      </c>
      <c r="M15" s="287" t="s">
        <v>349</v>
      </c>
      <c r="N15" s="253" t="s">
        <v>238</v>
      </c>
      <c r="O15" s="219" t="s">
        <v>93</v>
      </c>
      <c r="P15" s="274" t="s">
        <v>241</v>
      </c>
    </row>
    <row r="16" spans="1:19" s="4" customFormat="1" ht="12.75" customHeight="1" x14ac:dyDescent="0.2">
      <c r="A16" s="208" t="s">
        <v>363</v>
      </c>
      <c r="B16" s="228" t="s">
        <v>74</v>
      </c>
      <c r="C16" s="210"/>
      <c r="D16" s="211" t="s">
        <v>30</v>
      </c>
      <c r="E16" s="211"/>
      <c r="F16" s="211"/>
      <c r="G16" s="210"/>
      <c r="H16" s="211">
        <v>2</v>
      </c>
      <c r="I16" s="211"/>
      <c r="J16" s="213">
        <v>3</v>
      </c>
      <c r="K16" s="231" t="s">
        <v>104</v>
      </c>
      <c r="L16" s="214"/>
      <c r="M16" s="213"/>
      <c r="N16" s="234"/>
      <c r="O16" s="219" t="s">
        <v>91</v>
      </c>
      <c r="P16" s="274" t="s">
        <v>195</v>
      </c>
    </row>
    <row r="17" spans="1:19" s="4" customFormat="1" x14ac:dyDescent="0.2">
      <c r="A17" s="218" t="s">
        <v>225</v>
      </c>
      <c r="B17" s="228" t="s">
        <v>67</v>
      </c>
      <c r="C17" s="210"/>
      <c r="D17" s="211" t="s">
        <v>30</v>
      </c>
      <c r="E17" s="211"/>
      <c r="F17" s="211"/>
      <c r="G17" s="210">
        <v>2</v>
      </c>
      <c r="H17" s="211"/>
      <c r="I17" s="211"/>
      <c r="J17" s="213">
        <v>3</v>
      </c>
      <c r="K17" s="213" t="s">
        <v>102</v>
      </c>
      <c r="L17" s="214" t="s">
        <v>175</v>
      </c>
      <c r="M17" s="288" t="s">
        <v>69</v>
      </c>
      <c r="N17" s="286" t="s">
        <v>70</v>
      </c>
      <c r="O17" s="219" t="s">
        <v>93</v>
      </c>
      <c r="P17" s="274" t="s">
        <v>227</v>
      </c>
    </row>
    <row r="18" spans="1:19" s="4" customFormat="1" x14ac:dyDescent="0.2">
      <c r="A18" s="38"/>
      <c r="B18" s="46" t="s">
        <v>31</v>
      </c>
      <c r="C18" s="41">
        <f>SUMIF(C10:C17,"=x",$G10:$G17)+SUMIF(C10:C17,"=x",$H10:$H17)+SUMIF(C10:C17,"=x",$I10:$I17)</f>
        <v>4</v>
      </c>
      <c r="D18" s="41">
        <f>SUMIF(D10:D17,"=x",$G10:$G17)+SUMIF(D10:D17,"=x",$H10:$H17)+SUMIF(D10:D17,"=x",$I10:$I17)</f>
        <v>10</v>
      </c>
      <c r="E18" s="41">
        <f>SUMIF(E10:E17,"=x",$G10:$G17)+SUMIF(E10:E17,"=x",$H10:$H17)+SUMIF(E10:E17,"=x",$I10:$I17)</f>
        <v>2</v>
      </c>
      <c r="F18" s="41">
        <f>SUMIF(F10:F17,"=x",$G10:$G17)+SUMIF(F10:F17,"=x",$H10:$H17)+SUMIF(F10:F17,"=x",$I10:$I17)</f>
        <v>0</v>
      </c>
      <c r="G18" s="412">
        <f>SUM(C18:F18)</f>
        <v>16</v>
      </c>
      <c r="H18" s="413"/>
      <c r="I18" s="413"/>
      <c r="J18" s="413"/>
      <c r="K18" s="414"/>
      <c r="L18" s="82"/>
      <c r="M18" s="82"/>
      <c r="N18" s="91"/>
      <c r="O18" s="134"/>
      <c r="P18" s="138"/>
    </row>
    <row r="19" spans="1:19" s="4" customFormat="1" x14ac:dyDescent="0.2">
      <c r="A19" s="39"/>
      <c r="B19" s="39" t="s">
        <v>32</v>
      </c>
      <c r="C19" s="97">
        <f>SUMIF(C10:C17,"=x",$J10:$J17)</f>
        <v>6</v>
      </c>
      <c r="D19" s="98">
        <f>SUMIF(D10:D17,"=x",$J10:$J17)</f>
        <v>15</v>
      </c>
      <c r="E19" s="98">
        <f>SUMIF(E10:E17,"=x",$J10:$J17)</f>
        <v>3</v>
      </c>
      <c r="F19" s="93">
        <f>SUMIF(F10:F17,"=x",$J10:$J17)</f>
        <v>0</v>
      </c>
      <c r="G19" s="385">
        <f>SUM(C19:F19)</f>
        <v>24</v>
      </c>
      <c r="H19" s="386"/>
      <c r="I19" s="386"/>
      <c r="J19" s="386"/>
      <c r="K19" s="387"/>
      <c r="L19" s="82"/>
      <c r="M19" s="82"/>
      <c r="N19" s="91"/>
      <c r="O19" s="134"/>
      <c r="P19" s="138"/>
    </row>
    <row r="20" spans="1:19" s="4" customFormat="1" x14ac:dyDescent="0.2">
      <c r="A20" s="40"/>
      <c r="B20" s="40" t="s">
        <v>33</v>
      </c>
      <c r="C20" s="94">
        <f t="array" ref="C20">SUMPRODUCT(--(C10:C17="x"),--($K10:$K17="K(5)"))</f>
        <v>1</v>
      </c>
      <c r="D20" s="95">
        <f t="array" ref="D20">SUMPRODUCT(--(D10:D17="x"),--($K10:$K17="K(5)"))</f>
        <v>2</v>
      </c>
      <c r="E20" s="95">
        <f t="array" ref="E20">SUMPRODUCT(--(E10:E17="x"),--($K10:$K17="K(5)"))</f>
        <v>1</v>
      </c>
      <c r="F20" s="96">
        <f t="array" ref="F20">SUMPRODUCT(--(F10:F17="x"),--($K10:$K17="K(5)"))</f>
        <v>0</v>
      </c>
      <c r="G20" s="409">
        <f>SUM(C20:F20)</f>
        <v>4</v>
      </c>
      <c r="H20" s="410"/>
      <c r="I20" s="410"/>
      <c r="J20" s="410"/>
      <c r="K20" s="411"/>
      <c r="L20" s="82"/>
      <c r="M20" s="82"/>
      <c r="N20" s="91"/>
      <c r="O20" s="134"/>
      <c r="P20" s="138"/>
    </row>
    <row r="21" spans="1:19" s="4" customFormat="1" x14ac:dyDescent="0.2">
      <c r="A21" s="34" t="s">
        <v>378</v>
      </c>
      <c r="B21" s="35"/>
      <c r="C21" s="84"/>
      <c r="D21" s="85"/>
      <c r="E21" s="85"/>
      <c r="F21" s="85"/>
      <c r="G21" s="84"/>
      <c r="H21" s="85"/>
      <c r="I21" s="85"/>
      <c r="J21" s="85"/>
      <c r="K21" s="86"/>
      <c r="L21" s="84"/>
      <c r="M21" s="84"/>
      <c r="N21" s="88"/>
      <c r="O21" s="85"/>
      <c r="P21" s="137"/>
    </row>
    <row r="22" spans="1:19" s="4" customFormat="1" ht="12.75" customHeight="1" x14ac:dyDescent="0.2">
      <c r="A22" s="218" t="s">
        <v>41</v>
      </c>
      <c r="B22" s="228" t="s">
        <v>42</v>
      </c>
      <c r="C22" s="210"/>
      <c r="D22" s="211" t="s">
        <v>172</v>
      </c>
      <c r="E22" s="211"/>
      <c r="F22" s="211"/>
      <c r="G22" s="210"/>
      <c r="H22" s="211">
        <v>2</v>
      </c>
      <c r="I22" s="211"/>
      <c r="J22" s="213">
        <v>3</v>
      </c>
      <c r="K22" s="231" t="s">
        <v>104</v>
      </c>
      <c r="L22" s="214"/>
      <c r="M22" s="213"/>
      <c r="N22" s="234"/>
      <c r="O22" s="219" t="s">
        <v>78</v>
      </c>
      <c r="P22" s="218" t="s">
        <v>260</v>
      </c>
    </row>
    <row r="23" spans="1:19" s="4" customFormat="1" ht="12.75" customHeight="1" x14ac:dyDescent="0.2">
      <c r="A23" s="282" t="s">
        <v>364</v>
      </c>
      <c r="B23" s="289" t="s">
        <v>137</v>
      </c>
      <c r="C23" s="229"/>
      <c r="D23" s="230" t="s">
        <v>172</v>
      </c>
      <c r="E23" s="230"/>
      <c r="F23" s="230"/>
      <c r="G23" s="229"/>
      <c r="H23" s="230">
        <v>2</v>
      </c>
      <c r="I23" s="230"/>
      <c r="J23" s="231">
        <v>3</v>
      </c>
      <c r="K23" s="231" t="s">
        <v>104</v>
      </c>
      <c r="L23" s="214" t="s">
        <v>175</v>
      </c>
      <c r="M23" s="290" t="s">
        <v>320</v>
      </c>
      <c r="N23" s="286" t="s">
        <v>130</v>
      </c>
      <c r="O23" s="281" t="s">
        <v>131</v>
      </c>
      <c r="P23" s="218" t="s">
        <v>296</v>
      </c>
    </row>
    <row r="24" spans="1:19" s="4" customFormat="1" ht="12.75" customHeight="1" x14ac:dyDescent="0.2">
      <c r="A24" s="218" t="s">
        <v>106</v>
      </c>
      <c r="B24" s="228" t="s">
        <v>43</v>
      </c>
      <c r="C24" s="210"/>
      <c r="D24" s="211" t="s">
        <v>172</v>
      </c>
      <c r="E24" s="211"/>
      <c r="F24" s="211"/>
      <c r="G24" s="210"/>
      <c r="H24" s="211">
        <v>2</v>
      </c>
      <c r="I24" s="211"/>
      <c r="J24" s="213">
        <v>3</v>
      </c>
      <c r="K24" s="231" t="s">
        <v>104</v>
      </c>
      <c r="L24" s="214"/>
      <c r="M24" s="213"/>
      <c r="N24" s="237"/>
      <c r="O24" s="219" t="s">
        <v>87</v>
      </c>
      <c r="P24" s="218" t="s">
        <v>185</v>
      </c>
    </row>
    <row r="25" spans="1:19" s="4" customFormat="1" ht="12.75" customHeight="1" x14ac:dyDescent="0.2">
      <c r="A25" s="208" t="s">
        <v>365</v>
      </c>
      <c r="B25" s="289" t="s">
        <v>138</v>
      </c>
      <c r="C25" s="229"/>
      <c r="D25" s="230"/>
      <c r="E25" s="230"/>
      <c r="F25" s="230" t="s">
        <v>172</v>
      </c>
      <c r="G25" s="229"/>
      <c r="H25" s="230">
        <v>2</v>
      </c>
      <c r="I25" s="230"/>
      <c r="J25" s="231">
        <v>3</v>
      </c>
      <c r="K25" s="231" t="s">
        <v>104</v>
      </c>
      <c r="L25" s="214" t="s">
        <v>175</v>
      </c>
      <c r="M25" s="291" t="s">
        <v>337</v>
      </c>
      <c r="N25" s="286" t="s">
        <v>135</v>
      </c>
      <c r="O25" s="281" t="s">
        <v>89</v>
      </c>
      <c r="P25" s="274" t="s">
        <v>297</v>
      </c>
    </row>
    <row r="26" spans="1:19" s="4" customFormat="1" ht="12.75" customHeight="1" x14ac:dyDescent="0.2">
      <c r="A26" s="218" t="s">
        <v>258</v>
      </c>
      <c r="B26" s="289" t="s">
        <v>107</v>
      </c>
      <c r="C26" s="229"/>
      <c r="D26" s="230" t="s">
        <v>172</v>
      </c>
      <c r="E26" s="230"/>
      <c r="F26" s="230"/>
      <c r="G26" s="229">
        <v>2</v>
      </c>
      <c r="H26" s="230"/>
      <c r="I26" s="230"/>
      <c r="J26" s="231">
        <v>3</v>
      </c>
      <c r="K26" s="231" t="s">
        <v>102</v>
      </c>
      <c r="L26" s="214"/>
      <c r="M26" s="231"/>
      <c r="N26" s="286"/>
      <c r="O26" s="219" t="s">
        <v>78</v>
      </c>
      <c r="P26" s="220" t="s">
        <v>259</v>
      </c>
    </row>
    <row r="27" spans="1:19" s="4" customFormat="1" ht="12.75" customHeight="1" x14ac:dyDescent="0.25">
      <c r="A27" s="274" t="s">
        <v>303</v>
      </c>
      <c r="B27" s="292" t="s">
        <v>278</v>
      </c>
      <c r="C27" s="233"/>
      <c r="D27" s="230"/>
      <c r="E27" s="293" t="s">
        <v>172</v>
      </c>
      <c r="F27" s="232"/>
      <c r="G27" s="233">
        <v>2</v>
      </c>
      <c r="H27" s="230"/>
      <c r="I27" s="230">
        <v>1</v>
      </c>
      <c r="J27" s="231">
        <v>3</v>
      </c>
      <c r="K27" s="231" t="s">
        <v>102</v>
      </c>
      <c r="L27" s="233"/>
      <c r="M27" s="231"/>
      <c r="N27" s="283"/>
      <c r="O27" s="219" t="s">
        <v>139</v>
      </c>
      <c r="P27" s="274" t="s">
        <v>279</v>
      </c>
      <c r="Q27" s="18"/>
      <c r="R27" s="19"/>
    </row>
    <row r="28" spans="1:19" s="4" customFormat="1" ht="12.75" customHeight="1" x14ac:dyDescent="0.25">
      <c r="A28" s="218" t="s">
        <v>226</v>
      </c>
      <c r="B28" s="228" t="s">
        <v>54</v>
      </c>
      <c r="C28" s="210"/>
      <c r="D28" s="211" t="s">
        <v>172</v>
      </c>
      <c r="E28" s="211"/>
      <c r="F28" s="211"/>
      <c r="G28" s="210">
        <v>2</v>
      </c>
      <c r="H28" s="211"/>
      <c r="I28" s="211"/>
      <c r="J28" s="213">
        <v>3</v>
      </c>
      <c r="K28" s="213" t="s">
        <v>102</v>
      </c>
      <c r="L28" s="294"/>
      <c r="M28" s="295"/>
      <c r="N28" s="283"/>
      <c r="O28" s="219" t="s">
        <v>92</v>
      </c>
      <c r="P28" s="274" t="s">
        <v>229</v>
      </c>
      <c r="Q28" s="18"/>
      <c r="R28" s="19"/>
    </row>
    <row r="29" spans="1:19" s="4" customFormat="1" ht="12.75" customHeight="1" x14ac:dyDescent="0.25">
      <c r="A29" s="218" t="s">
        <v>140</v>
      </c>
      <c r="B29" s="228" t="s">
        <v>99</v>
      </c>
      <c r="C29" s="210"/>
      <c r="D29" s="211"/>
      <c r="E29" s="211"/>
      <c r="F29" s="211" t="s">
        <v>172</v>
      </c>
      <c r="G29" s="210">
        <v>2</v>
      </c>
      <c r="H29" s="211"/>
      <c r="I29" s="211"/>
      <c r="J29" s="213">
        <v>3</v>
      </c>
      <c r="K29" s="231" t="s">
        <v>102</v>
      </c>
      <c r="L29" s="294"/>
      <c r="M29" s="295"/>
      <c r="N29" s="283"/>
      <c r="O29" s="219" t="s">
        <v>81</v>
      </c>
      <c r="P29" s="274" t="s">
        <v>290</v>
      </c>
      <c r="Q29" s="18"/>
      <c r="R29" s="19"/>
    </row>
    <row r="30" spans="1:19" s="4" customFormat="1" ht="12.75" customHeight="1" x14ac:dyDescent="0.25">
      <c r="A30" s="274" t="s">
        <v>285</v>
      </c>
      <c r="B30" s="289" t="s">
        <v>141</v>
      </c>
      <c r="C30" s="296"/>
      <c r="D30" s="293" t="s">
        <v>172</v>
      </c>
      <c r="E30" s="293"/>
      <c r="F30" s="293"/>
      <c r="G30" s="296">
        <v>2</v>
      </c>
      <c r="H30" s="293"/>
      <c r="I30" s="297"/>
      <c r="J30" s="294">
        <v>3</v>
      </c>
      <c r="K30" s="231" t="s">
        <v>102</v>
      </c>
      <c r="L30" s="233"/>
      <c r="M30" s="231"/>
      <c r="N30" s="283"/>
      <c r="O30" s="219" t="s">
        <v>93</v>
      </c>
      <c r="P30" s="218" t="s">
        <v>291</v>
      </c>
      <c r="Q30" s="18"/>
      <c r="R30" s="19"/>
    </row>
    <row r="31" spans="1:19" s="4" customFormat="1" ht="12.75" customHeight="1" x14ac:dyDescent="0.25">
      <c r="A31" s="218" t="s">
        <v>142</v>
      </c>
      <c r="B31" s="228" t="s">
        <v>57</v>
      </c>
      <c r="C31" s="210"/>
      <c r="D31" s="211"/>
      <c r="E31" s="211" t="s">
        <v>172</v>
      </c>
      <c r="F31" s="211"/>
      <c r="G31" s="210">
        <v>2</v>
      </c>
      <c r="H31" s="211"/>
      <c r="I31" s="211"/>
      <c r="J31" s="213">
        <v>3</v>
      </c>
      <c r="K31" s="231" t="s">
        <v>102</v>
      </c>
      <c r="L31" s="298"/>
      <c r="M31" s="299"/>
      <c r="N31" s="300"/>
      <c r="O31" s="219" t="s">
        <v>94</v>
      </c>
      <c r="P31" s="274" t="s">
        <v>233</v>
      </c>
      <c r="Q31" s="18"/>
      <c r="R31" s="19"/>
    </row>
    <row r="32" spans="1:19" s="21" customFormat="1" x14ac:dyDescent="0.2">
      <c r="A32" s="208" t="s">
        <v>183</v>
      </c>
      <c r="B32" s="209" t="s">
        <v>73</v>
      </c>
      <c r="C32" s="276"/>
      <c r="D32" s="277"/>
      <c r="E32" s="277" t="s">
        <v>172</v>
      </c>
      <c r="F32" s="277"/>
      <c r="G32" s="276"/>
      <c r="H32" s="277">
        <v>2</v>
      </c>
      <c r="I32" s="277"/>
      <c r="J32" s="278">
        <v>3</v>
      </c>
      <c r="K32" s="213" t="s">
        <v>104</v>
      </c>
      <c r="L32" s="221"/>
      <c r="M32" s="279"/>
      <c r="N32" s="216"/>
      <c r="O32" s="301" t="s">
        <v>79</v>
      </c>
      <c r="P32" s="280" t="s">
        <v>182</v>
      </c>
      <c r="Q32" s="24"/>
      <c r="R32" s="24"/>
      <c r="S32" s="24"/>
    </row>
    <row r="33" spans="1:16" s="21" customFormat="1" x14ac:dyDescent="0.2">
      <c r="A33" s="218" t="s">
        <v>366</v>
      </c>
      <c r="B33" s="240" t="s">
        <v>367</v>
      </c>
      <c r="C33" s="210"/>
      <c r="D33" s="211" t="s">
        <v>172</v>
      </c>
      <c r="E33" s="211"/>
      <c r="F33" s="211"/>
      <c r="G33" s="210"/>
      <c r="H33" s="211">
        <v>2</v>
      </c>
      <c r="I33" s="211"/>
      <c r="J33" s="213">
        <v>3</v>
      </c>
      <c r="K33" s="231" t="s">
        <v>104</v>
      </c>
      <c r="L33" s="298"/>
      <c r="M33" s="299"/>
      <c r="N33" s="302"/>
      <c r="O33" s="219" t="s">
        <v>82</v>
      </c>
      <c r="P33" s="218" t="s">
        <v>369</v>
      </c>
    </row>
    <row r="34" spans="1:16" s="4" customFormat="1" x14ac:dyDescent="0.2">
      <c r="A34" s="38"/>
      <c r="B34" s="46" t="s">
        <v>31</v>
      </c>
      <c r="C34" s="90">
        <f>SUMIF(C27:C31,"=x",$G27:$G31)+SUMIF(C27:C31,"=x",$H27:$H31)+SUMIF(C27:C31,"=x",$I27:$I31)</f>
        <v>0</v>
      </c>
      <c r="D34" s="100">
        <f>SUMIF(D27:D31,"=x",$G27:$G31)+SUMIF(D27:D31,"=x",$H27:$H31)+SUMIF(D27:D31,"=x",$I27:$I31)</f>
        <v>0</v>
      </c>
      <c r="E34" s="100">
        <f>SUMIF(E27:E31,"=x",$G27:$G31)+SUMIF(E27:E31,"=x",$H27:$H31)+SUMIF(E27:E31,"=x",$I27:$I31)</f>
        <v>0</v>
      </c>
      <c r="F34" s="113">
        <f>SUMIF(F27:F31,"=x",$G27:$G31)+SUMIF(F27:F31,"=x",$H27:$H31)+SUMIF(F27:F31,"=x",$I27:$I31)</f>
        <v>0</v>
      </c>
      <c r="G34" s="415"/>
      <c r="H34" s="416"/>
      <c r="I34" s="416"/>
      <c r="J34" s="416"/>
      <c r="K34" s="417"/>
      <c r="L34" s="82"/>
      <c r="M34" s="82"/>
      <c r="N34" s="91"/>
      <c r="O34" s="134"/>
      <c r="P34" s="138"/>
    </row>
    <row r="35" spans="1:16" s="4" customFormat="1" x14ac:dyDescent="0.2">
      <c r="A35" s="39"/>
      <c r="B35" s="39" t="s">
        <v>155</v>
      </c>
      <c r="C35" s="112">
        <f>SUMIF(C27:C31,"=x",$J27:$J31)</f>
        <v>0</v>
      </c>
      <c r="D35" s="92">
        <f>SUMIF(D27:D31,"=x",$J27:$J31)</f>
        <v>0</v>
      </c>
      <c r="E35" s="92">
        <f>SUMIF(E27:E31,"=x",$J27:$J31)</f>
        <v>0</v>
      </c>
      <c r="F35" s="93">
        <f>SUMIF(F27:F31,"=x",$J27:$J31)</f>
        <v>0</v>
      </c>
      <c r="G35" s="406">
        <v>21</v>
      </c>
      <c r="H35" s="407"/>
      <c r="I35" s="407"/>
      <c r="J35" s="407"/>
      <c r="K35" s="408"/>
      <c r="L35" s="82"/>
      <c r="M35" s="82"/>
      <c r="N35" s="91"/>
      <c r="O35" s="134"/>
      <c r="P35" s="138"/>
    </row>
    <row r="36" spans="1:16" s="4" customFormat="1" x14ac:dyDescent="0.2">
      <c r="A36" s="40"/>
      <c r="B36" s="40" t="s">
        <v>33</v>
      </c>
      <c r="C36" s="94">
        <f t="array" ref="C36">SUMPRODUCT(--(C27:C31="x"),--($K27:$K31="K(5)"))</f>
        <v>0</v>
      </c>
      <c r="D36" s="95">
        <f t="array" ref="D36">SUMPRODUCT(--(D27:D31="x"),--($K27:$K31="K(5)"))</f>
        <v>0</v>
      </c>
      <c r="E36" s="95">
        <f t="array" ref="E36">SUMPRODUCT(--(E27:E31="x"),--($K27:$K31="K(5)"))</f>
        <v>0</v>
      </c>
      <c r="F36" s="102">
        <f t="array" ref="F36">SUMPRODUCT(--(F27:F31="x"),--($K27:$K31="K(5)"))</f>
        <v>0</v>
      </c>
      <c r="G36" s="388"/>
      <c r="H36" s="389"/>
      <c r="I36" s="389"/>
      <c r="J36" s="389"/>
      <c r="K36" s="390"/>
      <c r="L36" s="82"/>
      <c r="M36" s="82"/>
      <c r="N36" s="91"/>
      <c r="O36" s="134"/>
      <c r="P36" s="138"/>
    </row>
    <row r="37" spans="1:16" s="4" customFormat="1" x14ac:dyDescent="0.2">
      <c r="A37" s="34" t="s">
        <v>317</v>
      </c>
      <c r="B37" s="147"/>
      <c r="C37" s="143"/>
      <c r="D37" s="144"/>
      <c r="E37" s="144"/>
      <c r="F37" s="144"/>
      <c r="G37" s="143"/>
      <c r="H37" s="145"/>
      <c r="I37" s="145"/>
      <c r="J37" s="145"/>
      <c r="K37" s="146"/>
      <c r="L37" s="87"/>
      <c r="M37" s="87"/>
      <c r="N37" s="14"/>
      <c r="O37" s="20"/>
      <c r="P37" s="17"/>
    </row>
    <row r="38" spans="1:16" s="4" customFormat="1" x14ac:dyDescent="0.2">
      <c r="A38" s="17"/>
      <c r="B38" s="11" t="s">
        <v>120</v>
      </c>
      <c r="C38" s="13"/>
      <c r="D38" s="9"/>
      <c r="E38" s="9"/>
      <c r="F38" s="9"/>
      <c r="G38" s="13"/>
      <c r="H38" s="9"/>
      <c r="I38" s="9"/>
      <c r="J38" s="14"/>
      <c r="K38" s="14"/>
      <c r="L38" s="30"/>
      <c r="M38" s="87"/>
      <c r="N38" s="89"/>
      <c r="O38" s="15" t="s">
        <v>123</v>
      </c>
      <c r="P38" s="15" t="s">
        <v>236</v>
      </c>
    </row>
    <row r="39" spans="1:16" s="4" customFormat="1" x14ac:dyDescent="0.2">
      <c r="B39" s="2"/>
      <c r="C39" s="2"/>
      <c r="D39" s="2"/>
      <c r="E39" s="2"/>
      <c r="F39" s="2"/>
      <c r="G39" s="2"/>
      <c r="H39" s="2"/>
      <c r="I39" s="2"/>
      <c r="J39" s="2"/>
      <c r="K39" s="1"/>
      <c r="L39" s="2"/>
      <c r="M39" s="2"/>
      <c r="N39" s="2"/>
      <c r="O39" s="10"/>
    </row>
    <row r="40" spans="1:16" s="4" customFormat="1" x14ac:dyDescent="0.2">
      <c r="A40" s="5" t="s">
        <v>329</v>
      </c>
      <c r="B40" s="2"/>
      <c r="C40" s="2"/>
      <c r="D40" s="2"/>
      <c r="E40" s="2"/>
      <c r="F40" s="2"/>
      <c r="G40" s="2"/>
      <c r="H40" s="2"/>
      <c r="I40" s="2"/>
      <c r="J40" s="2"/>
      <c r="K40" s="1"/>
      <c r="L40" s="2"/>
      <c r="M40" s="2"/>
      <c r="N40" s="2"/>
      <c r="O40" s="10"/>
    </row>
    <row r="41" spans="1:16" s="4" customFormat="1" x14ac:dyDescent="0.2">
      <c r="B41" s="2"/>
      <c r="C41" s="2"/>
      <c r="D41" s="2"/>
      <c r="E41" s="2"/>
      <c r="F41" s="2"/>
      <c r="G41" s="2"/>
      <c r="H41" s="2"/>
      <c r="I41" s="2"/>
      <c r="J41" s="2"/>
      <c r="K41" s="1"/>
      <c r="L41" s="2"/>
      <c r="M41" s="2"/>
      <c r="N41" s="2"/>
      <c r="O41" s="10"/>
    </row>
    <row r="42" spans="1:16" s="4" customFormat="1" x14ac:dyDescent="0.2">
      <c r="B42" s="2"/>
      <c r="C42" s="2"/>
      <c r="D42" s="2"/>
      <c r="E42" s="2"/>
      <c r="F42" s="2"/>
      <c r="G42" s="2"/>
      <c r="H42" s="2"/>
      <c r="I42" s="2"/>
      <c r="J42" s="2"/>
      <c r="K42" s="1"/>
      <c r="L42" s="2"/>
      <c r="M42" s="2"/>
      <c r="N42" s="2"/>
      <c r="O42" s="10"/>
    </row>
    <row r="43" spans="1:16" s="4" customFormat="1" x14ac:dyDescent="0.2">
      <c r="A43" s="75" t="s">
        <v>5</v>
      </c>
      <c r="B43" s="1"/>
      <c r="C43" s="2"/>
      <c r="D43" s="2"/>
      <c r="E43" s="2"/>
      <c r="F43" s="2"/>
      <c r="G43" s="2"/>
      <c r="H43" s="2"/>
      <c r="I43" s="2"/>
      <c r="J43" s="2"/>
      <c r="K43" s="1"/>
      <c r="L43" s="2"/>
      <c r="M43" s="2"/>
      <c r="N43" s="2"/>
      <c r="O43" s="10"/>
    </row>
    <row r="44" spans="1:16" s="4" customFormat="1" x14ac:dyDescent="0.2">
      <c r="A44" s="76" t="s">
        <v>165</v>
      </c>
      <c r="B44" s="1"/>
      <c r="C44" s="2"/>
      <c r="D44" s="2"/>
      <c r="E44" s="2"/>
      <c r="F44" s="2"/>
      <c r="G44" s="2"/>
      <c r="H44" s="2"/>
      <c r="I44" s="2"/>
      <c r="J44" s="2"/>
      <c r="K44" s="1"/>
      <c r="L44" s="2"/>
      <c r="M44" s="2"/>
      <c r="N44" s="2"/>
      <c r="O44" s="10"/>
    </row>
    <row r="45" spans="1:16" s="4" customFormat="1" x14ac:dyDescent="0.2">
      <c r="A45" s="76" t="s">
        <v>166</v>
      </c>
      <c r="B45" s="1"/>
      <c r="C45" s="2"/>
      <c r="D45" s="2"/>
      <c r="E45" s="2"/>
      <c r="F45" s="2"/>
      <c r="G45" s="2"/>
      <c r="H45" s="2"/>
      <c r="I45" s="2"/>
      <c r="J45" s="2"/>
      <c r="K45" s="1"/>
      <c r="L45" s="2"/>
      <c r="M45" s="2"/>
      <c r="N45" s="2"/>
      <c r="O45" s="10"/>
    </row>
    <row r="46" spans="1:16" s="4" customFormat="1" x14ac:dyDescent="0.2">
      <c r="A46" s="76" t="s">
        <v>171</v>
      </c>
      <c r="B46" s="1"/>
      <c r="C46" s="2"/>
      <c r="D46" s="2"/>
      <c r="E46" s="2"/>
      <c r="F46" s="2"/>
      <c r="G46" s="2"/>
      <c r="H46" s="2"/>
      <c r="I46" s="2"/>
      <c r="J46" s="2"/>
      <c r="K46" s="1"/>
      <c r="L46" s="2"/>
      <c r="M46" s="2"/>
      <c r="N46" s="2"/>
      <c r="O46" s="10"/>
    </row>
    <row r="47" spans="1:16" s="4" customFormat="1" x14ac:dyDescent="0.2">
      <c r="B47" s="1"/>
      <c r="C47" s="2"/>
      <c r="D47" s="2"/>
      <c r="E47" s="2"/>
      <c r="F47" s="2"/>
      <c r="G47" s="2"/>
      <c r="H47" s="2"/>
      <c r="I47" s="2"/>
      <c r="J47" s="2"/>
      <c r="K47" s="1"/>
      <c r="L47" s="2"/>
      <c r="M47" s="2"/>
      <c r="N47" s="2"/>
      <c r="O47" s="10"/>
    </row>
    <row r="48" spans="1:16" s="4" customFormat="1" x14ac:dyDescent="0.2">
      <c r="A48" s="104" t="s">
        <v>6</v>
      </c>
      <c r="B48" s="1"/>
      <c r="C48" s="2"/>
      <c r="D48" s="2"/>
      <c r="E48" s="2"/>
      <c r="F48" s="2"/>
      <c r="G48" s="2"/>
      <c r="H48" s="2"/>
      <c r="I48" s="2"/>
      <c r="J48" s="2"/>
      <c r="K48" s="1"/>
      <c r="L48" s="2"/>
      <c r="M48" s="2"/>
      <c r="N48" s="2"/>
      <c r="O48" s="10"/>
    </row>
    <row r="49" spans="1:15" s="4" customFormat="1" x14ac:dyDescent="0.2">
      <c r="A49" s="5" t="s">
        <v>167</v>
      </c>
      <c r="B49" s="1"/>
      <c r="C49" s="2"/>
      <c r="D49" s="2"/>
      <c r="E49" s="2"/>
      <c r="F49" s="2"/>
      <c r="G49" s="2"/>
      <c r="H49" s="2"/>
      <c r="I49" s="2"/>
      <c r="J49" s="2"/>
      <c r="K49" s="1"/>
      <c r="L49" s="2"/>
      <c r="M49" s="2"/>
      <c r="N49" s="2"/>
      <c r="O49" s="10"/>
    </row>
    <row r="50" spans="1:15" s="4" customFormat="1" x14ac:dyDescent="0.2">
      <c r="A50" s="7" t="s">
        <v>168</v>
      </c>
      <c r="B50" s="1"/>
      <c r="C50" s="2"/>
      <c r="D50" s="2"/>
      <c r="E50" s="2"/>
      <c r="F50" s="2"/>
      <c r="G50" s="2"/>
      <c r="H50" s="2"/>
      <c r="I50" s="2"/>
      <c r="J50" s="2"/>
      <c r="K50" s="1"/>
      <c r="L50" s="2"/>
      <c r="M50" s="2"/>
      <c r="N50" s="2"/>
      <c r="O50" s="10"/>
    </row>
    <row r="51" spans="1:15" s="4" customFormat="1" x14ac:dyDescent="0.2">
      <c r="A51"/>
      <c r="B51" s="1"/>
      <c r="C51" s="2"/>
      <c r="D51" s="2"/>
      <c r="E51" s="2"/>
      <c r="F51" s="2"/>
      <c r="G51" s="2"/>
      <c r="H51" s="2"/>
      <c r="I51" s="2"/>
      <c r="J51" s="2"/>
      <c r="K51" s="1"/>
      <c r="L51" s="2"/>
      <c r="M51" s="2"/>
      <c r="N51" s="2"/>
      <c r="O51" s="10"/>
    </row>
    <row r="52" spans="1:15" s="4" customFormat="1" x14ac:dyDescent="0.2">
      <c r="A52" s="75" t="s">
        <v>26</v>
      </c>
      <c r="B52" s="1"/>
      <c r="C52" s="2"/>
      <c r="D52" s="2"/>
      <c r="E52" s="2"/>
      <c r="F52" s="2"/>
      <c r="G52" s="2"/>
      <c r="H52" s="2"/>
      <c r="I52" s="2"/>
      <c r="J52" s="2"/>
      <c r="K52" s="1"/>
      <c r="L52" s="2"/>
      <c r="M52" s="2"/>
      <c r="N52" s="2"/>
      <c r="O52" s="10"/>
    </row>
    <row r="53" spans="1:15" s="4" customFormat="1" ht="12.75" customHeight="1" x14ac:dyDescent="0.2">
      <c r="A53" s="105" t="s">
        <v>169</v>
      </c>
      <c r="B53" s="1"/>
      <c r="C53" s="2"/>
      <c r="D53" s="2"/>
      <c r="E53" s="2"/>
      <c r="F53" s="2"/>
      <c r="G53" s="2"/>
      <c r="H53" s="2"/>
      <c r="I53" s="2"/>
      <c r="J53" s="2"/>
      <c r="K53" s="1"/>
      <c r="L53" s="2"/>
      <c r="M53" s="2"/>
      <c r="N53" s="2"/>
      <c r="O53" s="10"/>
    </row>
    <row r="54" spans="1:15" s="4" customFormat="1" x14ac:dyDescent="0.2">
      <c r="A54" s="105" t="s">
        <v>170</v>
      </c>
      <c r="B54" s="1"/>
      <c r="C54" s="2"/>
      <c r="D54" s="2"/>
      <c r="E54" s="2"/>
      <c r="F54" s="2"/>
      <c r="G54" s="2"/>
      <c r="H54" s="2"/>
      <c r="I54" s="2"/>
      <c r="J54" s="2"/>
      <c r="K54" s="1"/>
      <c r="L54" s="2"/>
      <c r="M54" s="2"/>
      <c r="N54" s="2"/>
      <c r="O54" s="10"/>
    </row>
    <row r="55" spans="1:15" s="4" customFormat="1" x14ac:dyDescent="0.2">
      <c r="A55" s="2"/>
      <c r="B55" s="1"/>
      <c r="C55" s="2"/>
      <c r="D55" s="2"/>
      <c r="E55" s="2"/>
      <c r="F55" s="2"/>
      <c r="G55" s="2"/>
      <c r="H55" s="2"/>
      <c r="I55" s="2"/>
      <c r="J55" s="2"/>
      <c r="K55" s="1"/>
      <c r="L55" s="2"/>
      <c r="M55" s="2"/>
      <c r="N55" s="2"/>
      <c r="O55" s="10"/>
    </row>
    <row r="56" spans="1:15" s="4" customFormat="1" x14ac:dyDescent="0.2">
      <c r="A56" s="2"/>
      <c r="B56" s="1"/>
      <c r="C56" s="2"/>
      <c r="D56" s="2"/>
      <c r="E56" s="2"/>
      <c r="F56" s="2"/>
      <c r="G56" s="2"/>
      <c r="H56" s="2"/>
      <c r="I56" s="2"/>
      <c r="J56" s="2"/>
      <c r="K56" s="1"/>
      <c r="L56" s="2"/>
      <c r="M56" s="2"/>
      <c r="N56" s="2"/>
      <c r="O56" s="10"/>
    </row>
    <row r="57" spans="1:15" s="4" customFormat="1" x14ac:dyDescent="0.2">
      <c r="A57" s="2"/>
      <c r="B57" s="1"/>
      <c r="C57" s="2"/>
      <c r="D57" s="2"/>
      <c r="E57" s="2"/>
      <c r="F57" s="2"/>
      <c r="G57" s="2"/>
      <c r="H57" s="2"/>
      <c r="I57" s="2"/>
      <c r="J57" s="2"/>
      <c r="K57" s="1"/>
      <c r="L57" s="2"/>
      <c r="M57" s="2"/>
      <c r="N57" s="2"/>
      <c r="O57" s="10"/>
    </row>
    <row r="58" spans="1:15" s="4" customFormat="1" x14ac:dyDescent="0.2">
      <c r="A58" s="2"/>
      <c r="B58" s="1"/>
      <c r="C58" s="2"/>
      <c r="D58" s="2"/>
      <c r="E58" s="2"/>
      <c r="F58" s="2"/>
      <c r="G58" s="2"/>
      <c r="H58" s="2"/>
      <c r="I58" s="2"/>
      <c r="J58" s="2"/>
      <c r="K58" s="1"/>
      <c r="L58" s="2"/>
      <c r="M58" s="2"/>
      <c r="N58" s="2"/>
      <c r="O58" s="10"/>
    </row>
    <row r="59" spans="1:15" s="4" customFormat="1" x14ac:dyDescent="0.2">
      <c r="A59" s="2"/>
      <c r="B59" s="1"/>
      <c r="C59" s="2"/>
      <c r="D59" s="2"/>
      <c r="E59" s="2"/>
      <c r="F59" s="2"/>
      <c r="G59" s="2"/>
      <c r="H59" s="2"/>
      <c r="I59" s="2"/>
      <c r="J59" s="2"/>
      <c r="K59" s="1"/>
      <c r="L59" s="2"/>
      <c r="M59" s="2"/>
      <c r="N59" s="2"/>
      <c r="O59" s="10"/>
    </row>
    <row r="60" spans="1:15" s="4" customFormat="1" x14ac:dyDescent="0.2">
      <c r="A60" s="2"/>
      <c r="B60" s="1"/>
      <c r="C60" s="2"/>
      <c r="D60" s="2"/>
      <c r="E60" s="2"/>
      <c r="F60" s="2"/>
      <c r="G60" s="2"/>
      <c r="H60" s="2"/>
      <c r="I60" s="2"/>
      <c r="J60" s="2"/>
      <c r="K60" s="1"/>
      <c r="L60" s="2"/>
      <c r="M60" s="2"/>
      <c r="N60" s="2"/>
      <c r="O60" s="10"/>
    </row>
    <row r="61" spans="1:15" s="4" customFormat="1" x14ac:dyDescent="0.2">
      <c r="A61" s="2"/>
      <c r="B61" s="1"/>
      <c r="C61" s="2"/>
      <c r="D61" s="2"/>
      <c r="E61" s="2"/>
      <c r="F61" s="2"/>
      <c r="G61" s="2"/>
      <c r="H61" s="2"/>
      <c r="I61" s="2"/>
      <c r="J61" s="2"/>
      <c r="K61" s="1"/>
      <c r="L61" s="2"/>
      <c r="M61" s="2"/>
      <c r="N61" s="2"/>
      <c r="O61" s="10"/>
    </row>
    <row r="62" spans="1:15" s="4" customFormat="1" x14ac:dyDescent="0.2">
      <c r="A62" s="2"/>
      <c r="B62" s="1"/>
      <c r="C62" s="2"/>
      <c r="D62" s="2"/>
      <c r="E62" s="2"/>
      <c r="F62" s="2"/>
      <c r="G62" s="2"/>
      <c r="H62" s="2"/>
      <c r="I62" s="2"/>
      <c r="J62" s="2"/>
      <c r="K62" s="1"/>
      <c r="L62" s="2"/>
      <c r="M62" s="2"/>
      <c r="N62" s="2"/>
      <c r="O62" s="10"/>
    </row>
    <row r="63" spans="1:15" s="4" customFormat="1" x14ac:dyDescent="0.2">
      <c r="A63" s="2"/>
      <c r="B63" s="1"/>
      <c r="C63" s="2"/>
      <c r="D63" s="2"/>
      <c r="E63" s="2"/>
      <c r="F63" s="2"/>
      <c r="G63" s="2"/>
      <c r="H63" s="2"/>
      <c r="I63" s="2"/>
      <c r="J63" s="2"/>
      <c r="K63" s="1"/>
      <c r="L63" s="2"/>
      <c r="M63" s="2"/>
      <c r="N63" s="2"/>
      <c r="O63" s="10"/>
    </row>
    <row r="64" spans="1:15" s="4" customFormat="1" x14ac:dyDescent="0.2">
      <c r="A64" s="2"/>
      <c r="B64" s="1"/>
      <c r="C64" s="2"/>
      <c r="D64" s="2"/>
      <c r="E64" s="2"/>
      <c r="F64" s="2"/>
      <c r="G64" s="2"/>
      <c r="H64" s="2"/>
      <c r="I64" s="2"/>
      <c r="J64" s="2"/>
      <c r="K64" s="1"/>
      <c r="L64" s="2"/>
      <c r="M64" s="2"/>
      <c r="N64" s="2"/>
      <c r="O64" s="10"/>
    </row>
    <row r="65" spans="1:15" s="4" customFormat="1" x14ac:dyDescent="0.2">
      <c r="A65" s="2"/>
      <c r="B65" s="1"/>
      <c r="C65" s="2"/>
      <c r="D65" s="2"/>
      <c r="E65" s="2"/>
      <c r="F65" s="2"/>
      <c r="G65" s="2"/>
      <c r="H65" s="2"/>
      <c r="I65" s="2"/>
      <c r="J65" s="2"/>
      <c r="K65" s="1"/>
      <c r="L65" s="2"/>
      <c r="M65" s="2"/>
      <c r="N65" s="2"/>
      <c r="O65" s="10"/>
    </row>
    <row r="66" spans="1:15" s="4" customFormat="1" x14ac:dyDescent="0.2">
      <c r="A66" s="2"/>
      <c r="B66" s="1"/>
      <c r="C66" s="2"/>
      <c r="D66" s="2"/>
      <c r="E66" s="2"/>
      <c r="F66" s="2"/>
      <c r="G66" s="2"/>
      <c r="H66" s="2"/>
      <c r="I66" s="2"/>
      <c r="J66" s="2"/>
      <c r="K66" s="1"/>
      <c r="L66" s="2"/>
      <c r="M66" s="2"/>
      <c r="N66" s="2"/>
      <c r="O66" s="10"/>
    </row>
    <row r="67" spans="1:15" s="4" customFormat="1" x14ac:dyDescent="0.2">
      <c r="A67" s="2"/>
      <c r="B67" s="1"/>
      <c r="C67" s="2"/>
      <c r="D67" s="2"/>
      <c r="E67" s="2"/>
      <c r="F67" s="2"/>
      <c r="G67" s="2"/>
      <c r="H67" s="2"/>
      <c r="I67" s="2"/>
      <c r="J67" s="2"/>
      <c r="K67" s="1"/>
      <c r="L67" s="2"/>
      <c r="M67" s="2"/>
      <c r="N67" s="2"/>
      <c r="O67" s="10"/>
    </row>
    <row r="68" spans="1:15" s="4" customFormat="1" x14ac:dyDescent="0.2">
      <c r="A68" s="2"/>
      <c r="B68" s="1"/>
      <c r="C68" s="2"/>
      <c r="D68" s="2"/>
      <c r="E68" s="2"/>
      <c r="F68" s="2"/>
      <c r="G68" s="2"/>
      <c r="H68" s="2"/>
      <c r="I68" s="2"/>
      <c r="J68" s="2"/>
      <c r="K68" s="1"/>
      <c r="L68" s="2"/>
      <c r="M68" s="2"/>
      <c r="N68" s="2"/>
      <c r="O68" s="10"/>
    </row>
    <row r="69" spans="1:15" s="4" customFormat="1" x14ac:dyDescent="0.2">
      <c r="A69" s="2"/>
      <c r="B69" s="1"/>
      <c r="C69" s="2"/>
      <c r="D69" s="2"/>
      <c r="E69" s="2"/>
      <c r="F69" s="2"/>
      <c r="G69" s="2"/>
      <c r="H69" s="2"/>
      <c r="I69" s="2"/>
      <c r="J69" s="2"/>
      <c r="K69" s="1"/>
      <c r="L69" s="2"/>
      <c r="M69" s="2"/>
      <c r="N69" s="2"/>
      <c r="O69" s="10"/>
    </row>
    <row r="70" spans="1:15" s="4" customFormat="1" x14ac:dyDescent="0.2">
      <c r="A70" s="2"/>
      <c r="B70" s="1"/>
      <c r="C70" s="2"/>
      <c r="D70" s="2"/>
      <c r="E70" s="2"/>
      <c r="F70" s="2"/>
      <c r="G70" s="2"/>
      <c r="H70" s="2"/>
      <c r="I70" s="2"/>
      <c r="J70" s="2"/>
      <c r="K70" s="1"/>
      <c r="L70" s="2"/>
      <c r="M70" s="2"/>
      <c r="N70" s="2"/>
      <c r="O70" s="10"/>
    </row>
    <row r="71" spans="1:15" s="4" customFormat="1" x14ac:dyDescent="0.2">
      <c r="A71" s="2"/>
      <c r="B71" s="1"/>
      <c r="C71" s="2"/>
      <c r="D71" s="2"/>
      <c r="E71" s="2"/>
      <c r="F71" s="2"/>
      <c r="G71" s="2"/>
      <c r="H71" s="2"/>
      <c r="I71" s="2"/>
      <c r="J71" s="2"/>
      <c r="K71" s="1"/>
      <c r="L71" s="2"/>
      <c r="M71" s="2"/>
      <c r="N71" s="2"/>
      <c r="O71" s="10"/>
    </row>
    <row r="72" spans="1:15" s="4" customFormat="1" x14ac:dyDescent="0.2">
      <c r="A72" s="2"/>
      <c r="B72" s="1"/>
      <c r="C72" s="2"/>
      <c r="D72" s="2"/>
      <c r="E72" s="2"/>
      <c r="F72" s="2"/>
      <c r="G72" s="2"/>
      <c r="H72" s="2"/>
      <c r="I72" s="2"/>
      <c r="J72" s="2"/>
      <c r="K72" s="1"/>
      <c r="L72" s="2"/>
      <c r="M72" s="2"/>
      <c r="N72" s="2"/>
      <c r="O72" s="10"/>
    </row>
    <row r="73" spans="1:15" s="4" customFormat="1" x14ac:dyDescent="0.2">
      <c r="A73" s="2"/>
      <c r="B73" s="1"/>
      <c r="C73" s="2"/>
      <c r="D73" s="2"/>
      <c r="E73" s="2"/>
      <c r="F73" s="2"/>
      <c r="G73" s="2"/>
      <c r="H73" s="2"/>
      <c r="I73" s="2"/>
      <c r="J73" s="2"/>
      <c r="K73" s="1"/>
      <c r="L73" s="2"/>
      <c r="M73" s="2"/>
      <c r="N73" s="2"/>
      <c r="O73" s="10"/>
    </row>
    <row r="74" spans="1:15" s="4" customFormat="1" x14ac:dyDescent="0.2">
      <c r="A74" s="2"/>
      <c r="B74" s="1"/>
      <c r="C74" s="2"/>
      <c r="D74" s="2"/>
      <c r="E74" s="2"/>
      <c r="F74" s="2"/>
      <c r="G74" s="2"/>
      <c r="H74" s="2"/>
      <c r="I74" s="2"/>
      <c r="J74" s="2"/>
      <c r="K74" s="1"/>
      <c r="L74" s="2"/>
      <c r="M74" s="2"/>
      <c r="N74" s="2"/>
      <c r="O74" s="10"/>
    </row>
    <row r="75" spans="1:15" s="4" customFormat="1" x14ac:dyDescent="0.2">
      <c r="A75" s="2"/>
      <c r="B75" s="1"/>
      <c r="C75" s="2"/>
      <c r="D75" s="2"/>
      <c r="E75" s="2"/>
      <c r="F75" s="2"/>
      <c r="G75" s="2"/>
      <c r="H75" s="2"/>
      <c r="I75" s="2"/>
      <c r="J75" s="2"/>
      <c r="K75" s="1"/>
      <c r="L75" s="2"/>
      <c r="M75" s="2"/>
      <c r="N75" s="2"/>
      <c r="O75" s="10"/>
    </row>
    <row r="76" spans="1:15" s="4" customFormat="1" x14ac:dyDescent="0.2">
      <c r="A76" s="2"/>
      <c r="B76" s="1"/>
      <c r="C76" s="2"/>
      <c r="D76" s="2"/>
      <c r="E76" s="2"/>
      <c r="F76" s="2"/>
      <c r="G76" s="2"/>
      <c r="H76" s="2"/>
      <c r="I76" s="2"/>
      <c r="J76" s="2"/>
      <c r="K76" s="1"/>
      <c r="L76" s="2"/>
      <c r="M76" s="2"/>
      <c r="N76" s="2"/>
      <c r="O76" s="10"/>
    </row>
    <row r="77" spans="1:15" s="4" customFormat="1" x14ac:dyDescent="0.2">
      <c r="A77" s="2"/>
      <c r="B77" s="1"/>
      <c r="C77" s="2"/>
      <c r="D77" s="2"/>
      <c r="E77" s="2"/>
      <c r="F77" s="2"/>
      <c r="G77" s="2"/>
      <c r="H77" s="2"/>
      <c r="I77" s="2"/>
      <c r="J77" s="2"/>
      <c r="K77" s="1"/>
      <c r="L77" s="2"/>
      <c r="M77" s="2"/>
      <c r="N77" s="2"/>
      <c r="O77" s="10"/>
    </row>
    <row r="78" spans="1:15" s="4" customFormat="1" x14ac:dyDescent="0.2">
      <c r="A78" s="2"/>
      <c r="B78" s="1"/>
      <c r="C78" s="2"/>
      <c r="D78" s="2"/>
      <c r="E78" s="2"/>
      <c r="F78" s="2"/>
      <c r="G78" s="2"/>
      <c r="H78" s="2"/>
      <c r="I78" s="2"/>
      <c r="J78" s="2"/>
      <c r="K78" s="1"/>
      <c r="L78" s="2"/>
      <c r="M78" s="2"/>
      <c r="N78" s="2"/>
      <c r="O78" s="10"/>
    </row>
    <row r="79" spans="1:15" s="4" customFormat="1" x14ac:dyDescent="0.2">
      <c r="A79" s="2"/>
      <c r="B79" s="1"/>
      <c r="C79" s="2"/>
      <c r="D79" s="2"/>
      <c r="E79" s="2"/>
      <c r="F79" s="2"/>
      <c r="G79" s="2"/>
      <c r="H79" s="2"/>
      <c r="I79" s="2"/>
      <c r="J79" s="2"/>
      <c r="K79" s="1"/>
      <c r="L79" s="2"/>
      <c r="M79" s="2"/>
      <c r="N79" s="2"/>
      <c r="O79" s="10"/>
    </row>
    <row r="80" spans="1:15" s="4" customFormat="1" x14ac:dyDescent="0.2">
      <c r="A80" s="2"/>
      <c r="B80" s="1"/>
      <c r="C80" s="2"/>
      <c r="D80" s="2"/>
      <c r="E80" s="2"/>
      <c r="F80" s="2"/>
      <c r="G80" s="2"/>
      <c r="H80" s="2"/>
      <c r="I80" s="2"/>
      <c r="J80" s="2"/>
      <c r="K80" s="1"/>
      <c r="L80" s="2"/>
      <c r="M80" s="2"/>
      <c r="N80" s="2"/>
      <c r="O80" s="10"/>
    </row>
    <row r="81" spans="1:15" s="4" customFormat="1" x14ac:dyDescent="0.2">
      <c r="A81" s="2"/>
      <c r="B81" s="1"/>
      <c r="C81" s="2"/>
      <c r="D81" s="2"/>
      <c r="E81" s="2"/>
      <c r="F81" s="2"/>
      <c r="G81" s="2"/>
      <c r="H81" s="2"/>
      <c r="I81" s="2"/>
      <c r="J81" s="2"/>
      <c r="K81" s="1"/>
      <c r="L81" s="2"/>
      <c r="M81" s="2"/>
      <c r="N81" s="2"/>
      <c r="O81" s="10"/>
    </row>
    <row r="82" spans="1:15" s="4" customFormat="1" x14ac:dyDescent="0.2">
      <c r="A82" s="2"/>
      <c r="B82" s="1"/>
      <c r="C82" s="2"/>
      <c r="D82" s="2"/>
      <c r="E82" s="2"/>
      <c r="F82" s="2"/>
      <c r="G82" s="2"/>
      <c r="H82" s="2"/>
      <c r="I82" s="2"/>
      <c r="J82" s="2"/>
      <c r="K82" s="1"/>
      <c r="L82" s="2"/>
      <c r="M82" s="2"/>
      <c r="N82" s="2"/>
      <c r="O82" s="10"/>
    </row>
    <row r="83" spans="1:15" s="4" customFormat="1" x14ac:dyDescent="0.2">
      <c r="A83" s="2"/>
      <c r="B83" s="1"/>
      <c r="C83" s="2"/>
      <c r="D83" s="2"/>
      <c r="E83" s="2"/>
      <c r="F83" s="2"/>
      <c r="G83" s="2"/>
      <c r="H83" s="2"/>
      <c r="I83" s="2"/>
      <c r="J83" s="2"/>
      <c r="K83" s="1"/>
      <c r="L83" s="2"/>
      <c r="M83" s="2"/>
      <c r="N83" s="2"/>
      <c r="O83" s="10"/>
    </row>
    <row r="84" spans="1:15" s="4" customFormat="1" x14ac:dyDescent="0.2">
      <c r="A84" s="2"/>
      <c r="B84" s="1"/>
      <c r="C84" s="2"/>
      <c r="D84" s="2"/>
      <c r="E84" s="2"/>
      <c r="F84" s="2"/>
      <c r="G84" s="2"/>
      <c r="H84" s="2"/>
      <c r="I84" s="2"/>
      <c r="J84" s="2"/>
      <c r="K84" s="1"/>
      <c r="L84" s="2"/>
      <c r="M84" s="2"/>
      <c r="N84" s="2"/>
      <c r="O84" s="10"/>
    </row>
    <row r="85" spans="1:15" s="4" customFormat="1" x14ac:dyDescent="0.2">
      <c r="A85" s="2"/>
      <c r="B85" s="1"/>
      <c r="C85" s="2"/>
      <c r="D85" s="2"/>
      <c r="E85" s="2"/>
      <c r="F85" s="2"/>
      <c r="G85" s="2"/>
      <c r="H85" s="2"/>
      <c r="I85" s="2"/>
      <c r="J85" s="2"/>
      <c r="K85" s="1"/>
      <c r="L85" s="2"/>
      <c r="M85" s="2"/>
      <c r="N85" s="2"/>
      <c r="O85" s="10"/>
    </row>
    <row r="86" spans="1:15" s="4" customFormat="1" x14ac:dyDescent="0.2">
      <c r="A86" s="2"/>
      <c r="B86" s="1"/>
      <c r="C86" s="2"/>
      <c r="D86" s="2"/>
      <c r="E86" s="2"/>
      <c r="F86" s="2"/>
      <c r="G86" s="2"/>
      <c r="H86" s="2"/>
      <c r="I86" s="2"/>
      <c r="J86" s="2"/>
      <c r="K86" s="1"/>
      <c r="L86" s="2"/>
      <c r="M86" s="2"/>
      <c r="N86" s="2"/>
      <c r="O86" s="10"/>
    </row>
    <row r="87" spans="1:15" s="4" customFormat="1" x14ac:dyDescent="0.2">
      <c r="A87" s="2"/>
      <c r="B87" s="1"/>
      <c r="C87" s="2"/>
      <c r="D87" s="2"/>
      <c r="E87" s="2"/>
      <c r="F87" s="2"/>
      <c r="G87" s="2"/>
      <c r="H87" s="2"/>
      <c r="I87" s="2"/>
      <c r="J87" s="2"/>
      <c r="K87" s="1"/>
      <c r="L87" s="2"/>
      <c r="M87" s="2"/>
      <c r="N87" s="2"/>
      <c r="O87" s="10"/>
    </row>
    <row r="88" spans="1:15" s="4" customFormat="1" x14ac:dyDescent="0.2">
      <c r="A88" s="2"/>
      <c r="B88" s="1"/>
      <c r="C88" s="2"/>
      <c r="D88" s="2"/>
      <c r="E88" s="2"/>
      <c r="F88" s="2"/>
      <c r="G88" s="2"/>
      <c r="H88" s="2"/>
      <c r="I88" s="2"/>
      <c r="J88" s="2"/>
      <c r="K88" s="1"/>
      <c r="L88" s="2"/>
      <c r="M88" s="2"/>
      <c r="N88" s="2"/>
      <c r="O88" s="10"/>
    </row>
    <row r="89" spans="1:15" s="4" customFormat="1" x14ac:dyDescent="0.2">
      <c r="A89" s="2"/>
      <c r="B89" s="1"/>
      <c r="C89" s="2"/>
      <c r="D89" s="2"/>
      <c r="E89" s="2"/>
      <c r="F89" s="2"/>
      <c r="G89" s="2"/>
      <c r="H89" s="2"/>
      <c r="I89" s="2"/>
      <c r="J89" s="2"/>
      <c r="K89" s="1"/>
      <c r="L89" s="2"/>
      <c r="M89" s="2"/>
      <c r="N89" s="2"/>
      <c r="O89" s="10"/>
    </row>
    <row r="90" spans="1:15" s="4" customFormat="1" x14ac:dyDescent="0.2">
      <c r="A90" s="2"/>
      <c r="B90" s="1"/>
      <c r="C90" s="2"/>
      <c r="D90" s="2"/>
      <c r="E90" s="2"/>
      <c r="F90" s="2"/>
      <c r="G90" s="2"/>
      <c r="H90" s="2"/>
      <c r="I90" s="2"/>
      <c r="J90" s="2"/>
      <c r="K90" s="1"/>
      <c r="L90" s="2"/>
      <c r="M90" s="2"/>
      <c r="N90" s="2"/>
      <c r="O90" s="10"/>
    </row>
    <row r="91" spans="1:15" s="4" customFormat="1" x14ac:dyDescent="0.2">
      <c r="A91" s="2"/>
      <c r="B91" s="1"/>
      <c r="C91" s="2"/>
      <c r="D91" s="2"/>
      <c r="E91" s="2"/>
      <c r="F91" s="2"/>
      <c r="G91" s="2"/>
      <c r="H91" s="2"/>
      <c r="I91" s="2"/>
      <c r="J91" s="2"/>
      <c r="K91" s="1"/>
      <c r="L91" s="2"/>
      <c r="M91" s="2"/>
      <c r="N91" s="2"/>
      <c r="O91" s="10"/>
    </row>
    <row r="92" spans="1:15" s="4" customFormat="1" x14ac:dyDescent="0.2">
      <c r="A92" s="2"/>
      <c r="B92" s="1"/>
      <c r="C92" s="2"/>
      <c r="D92" s="2"/>
      <c r="E92" s="2"/>
      <c r="F92" s="2"/>
      <c r="G92" s="2"/>
      <c r="H92" s="2"/>
      <c r="I92" s="2"/>
      <c r="J92" s="2"/>
      <c r="K92" s="1"/>
      <c r="L92" s="2"/>
      <c r="M92" s="2"/>
      <c r="N92" s="2"/>
      <c r="O92" s="10"/>
    </row>
    <row r="93" spans="1:15" s="4" customFormat="1" x14ac:dyDescent="0.2">
      <c r="A93" s="2"/>
      <c r="B93" s="1"/>
      <c r="C93" s="2"/>
      <c r="D93" s="2"/>
      <c r="E93" s="2"/>
      <c r="F93" s="2"/>
      <c r="G93" s="2"/>
      <c r="H93" s="2"/>
      <c r="I93" s="2"/>
      <c r="J93" s="2"/>
      <c r="K93" s="1"/>
      <c r="L93" s="2"/>
      <c r="M93" s="2"/>
      <c r="N93" s="2"/>
      <c r="O93" s="10"/>
    </row>
    <row r="94" spans="1:15" s="4" customFormat="1" x14ac:dyDescent="0.2">
      <c r="A94" s="2"/>
      <c r="B94" s="1"/>
      <c r="C94" s="2"/>
      <c r="D94" s="2"/>
      <c r="E94" s="2"/>
      <c r="F94" s="2"/>
      <c r="G94" s="2"/>
      <c r="H94" s="2"/>
      <c r="I94" s="2"/>
      <c r="J94" s="2"/>
      <c r="K94" s="1"/>
      <c r="L94" s="2"/>
      <c r="M94" s="2"/>
      <c r="N94" s="2"/>
      <c r="O94" s="10"/>
    </row>
    <row r="95" spans="1:15" s="4" customFormat="1" x14ac:dyDescent="0.2">
      <c r="A95" s="2"/>
      <c r="B95" s="1"/>
      <c r="C95" s="2"/>
      <c r="D95" s="2"/>
      <c r="E95" s="2"/>
      <c r="F95" s="2"/>
      <c r="G95" s="2"/>
      <c r="H95" s="2"/>
      <c r="I95" s="2"/>
      <c r="J95" s="2"/>
      <c r="K95" s="1"/>
      <c r="L95" s="2"/>
      <c r="M95" s="2"/>
      <c r="N95" s="2"/>
      <c r="O95" s="10"/>
    </row>
    <row r="96" spans="1:15" s="4" customFormat="1" x14ac:dyDescent="0.2">
      <c r="A96" s="2"/>
      <c r="B96" s="1"/>
      <c r="C96" s="2"/>
      <c r="D96" s="2"/>
      <c r="E96" s="2"/>
      <c r="F96" s="2"/>
      <c r="G96" s="2"/>
      <c r="H96" s="2"/>
      <c r="I96" s="2"/>
      <c r="J96" s="2"/>
      <c r="K96" s="1"/>
      <c r="L96" s="2"/>
      <c r="M96" s="2"/>
      <c r="N96" s="2"/>
      <c r="O96" s="10"/>
    </row>
    <row r="97" spans="1:15" s="4" customFormat="1" x14ac:dyDescent="0.2">
      <c r="A97" s="2"/>
      <c r="B97" s="1"/>
      <c r="C97" s="2"/>
      <c r="D97" s="2"/>
      <c r="E97" s="2"/>
      <c r="F97" s="2"/>
      <c r="G97" s="2"/>
      <c r="H97" s="2"/>
      <c r="I97" s="2"/>
      <c r="J97" s="2"/>
      <c r="K97" s="1"/>
      <c r="L97" s="2"/>
      <c r="M97" s="2"/>
      <c r="N97" s="2"/>
      <c r="O97" s="10"/>
    </row>
    <row r="98" spans="1:15" s="5" customFormat="1" x14ac:dyDescent="0.2">
      <c r="A98" s="2"/>
      <c r="B98" s="1"/>
      <c r="C98" s="2"/>
      <c r="D98" s="2"/>
      <c r="E98" s="2"/>
      <c r="F98" s="2"/>
      <c r="G98" s="2"/>
      <c r="H98" s="2"/>
      <c r="I98" s="2"/>
      <c r="J98" s="2"/>
      <c r="K98" s="1"/>
      <c r="L98" s="2"/>
      <c r="M98" s="2"/>
      <c r="N98" s="2"/>
      <c r="O98" s="10"/>
    </row>
    <row r="99" spans="1:15" s="5" customFormat="1" x14ac:dyDescent="0.2">
      <c r="A99" s="2"/>
      <c r="B99" s="1"/>
      <c r="C99" s="2"/>
      <c r="D99" s="2"/>
      <c r="E99" s="2"/>
      <c r="F99" s="2"/>
      <c r="G99" s="2"/>
      <c r="H99" s="2"/>
      <c r="I99" s="2"/>
      <c r="J99" s="2"/>
      <c r="K99" s="1"/>
      <c r="L99" s="2"/>
      <c r="M99" s="2"/>
      <c r="N99" s="2"/>
      <c r="O99" s="10"/>
    </row>
    <row r="100" spans="1:15" s="5" customFormat="1" x14ac:dyDescent="0.2">
      <c r="A100" s="2"/>
      <c r="B100" s="1"/>
      <c r="C100" s="2"/>
      <c r="D100" s="2"/>
      <c r="E100" s="2"/>
      <c r="F100" s="2"/>
      <c r="G100" s="2"/>
      <c r="H100" s="2"/>
      <c r="I100" s="2"/>
      <c r="J100" s="2"/>
      <c r="K100" s="1"/>
      <c r="L100" s="2"/>
      <c r="M100" s="2"/>
      <c r="N100" s="2"/>
      <c r="O100" s="10"/>
    </row>
    <row r="101" spans="1:15" s="5" customFormat="1" x14ac:dyDescent="0.2">
      <c r="A101" s="2"/>
      <c r="B101" s="1"/>
      <c r="C101" s="2"/>
      <c r="D101" s="2"/>
      <c r="E101" s="2"/>
      <c r="F101" s="2"/>
      <c r="G101" s="2"/>
      <c r="H101" s="2"/>
      <c r="I101" s="2"/>
      <c r="J101" s="2"/>
      <c r="K101" s="1"/>
      <c r="L101" s="2"/>
      <c r="M101" s="2"/>
      <c r="N101" s="2"/>
      <c r="O101" s="10"/>
    </row>
    <row r="102" spans="1:15" s="4" customFormat="1" x14ac:dyDescent="0.2">
      <c r="A102" s="2"/>
      <c r="B102" s="1"/>
      <c r="C102" s="2"/>
      <c r="D102" s="2"/>
      <c r="E102" s="2"/>
      <c r="F102" s="2"/>
      <c r="G102" s="2"/>
      <c r="H102" s="2"/>
      <c r="I102" s="2"/>
      <c r="J102" s="2"/>
      <c r="K102" s="1"/>
      <c r="L102" s="2"/>
      <c r="M102" s="2"/>
      <c r="N102" s="2"/>
      <c r="O102" s="10"/>
    </row>
    <row r="103" spans="1:15" s="4" customFormat="1" x14ac:dyDescent="0.2">
      <c r="A103" s="2"/>
      <c r="B103" s="1"/>
      <c r="C103" s="2"/>
      <c r="D103" s="2"/>
      <c r="E103" s="2"/>
      <c r="F103" s="2"/>
      <c r="G103" s="2"/>
      <c r="H103" s="2"/>
      <c r="I103" s="2"/>
      <c r="J103" s="2"/>
      <c r="K103" s="1"/>
      <c r="L103" s="2"/>
      <c r="M103" s="2"/>
      <c r="N103" s="2"/>
      <c r="O103" s="10"/>
    </row>
    <row r="104" spans="1:15" s="4" customFormat="1" x14ac:dyDescent="0.2">
      <c r="A104" s="2"/>
      <c r="B104" s="1"/>
      <c r="C104" s="2"/>
      <c r="D104" s="2"/>
      <c r="E104" s="2"/>
      <c r="F104" s="2"/>
      <c r="G104" s="2"/>
      <c r="H104" s="2"/>
      <c r="I104" s="2"/>
      <c r="J104" s="2"/>
      <c r="K104" s="1"/>
      <c r="L104" s="2"/>
      <c r="M104" s="2"/>
      <c r="N104" s="2"/>
      <c r="O104" s="10"/>
    </row>
    <row r="105" spans="1:15" s="4" customFormat="1" x14ac:dyDescent="0.2">
      <c r="A105" s="2"/>
      <c r="B105" s="1"/>
      <c r="C105" s="2"/>
      <c r="D105" s="2"/>
      <c r="E105" s="2"/>
      <c r="F105" s="2"/>
      <c r="G105" s="2"/>
      <c r="H105" s="2"/>
      <c r="I105" s="2"/>
      <c r="J105" s="2"/>
      <c r="K105" s="1"/>
      <c r="L105" s="2"/>
      <c r="M105" s="2"/>
      <c r="N105" s="2"/>
      <c r="O105" s="10"/>
    </row>
    <row r="106" spans="1:15" s="4" customFormat="1" x14ac:dyDescent="0.2">
      <c r="A106" s="2"/>
      <c r="B106" s="1"/>
      <c r="C106" s="2"/>
      <c r="D106" s="2"/>
      <c r="E106" s="2"/>
      <c r="F106" s="2"/>
      <c r="G106" s="2"/>
      <c r="H106" s="2"/>
      <c r="I106" s="2"/>
      <c r="J106" s="2"/>
      <c r="K106" s="1"/>
      <c r="L106" s="2"/>
      <c r="M106" s="2"/>
      <c r="N106" s="2"/>
      <c r="O106" s="10"/>
    </row>
    <row r="107" spans="1:15" s="4" customFormat="1" x14ac:dyDescent="0.2">
      <c r="A107" s="2"/>
      <c r="B107" s="1"/>
      <c r="C107" s="2"/>
      <c r="D107" s="2"/>
      <c r="E107" s="2"/>
      <c r="F107" s="2"/>
      <c r="G107" s="2"/>
      <c r="H107" s="2"/>
      <c r="I107" s="2"/>
      <c r="J107" s="2"/>
      <c r="K107" s="1"/>
      <c r="L107" s="2"/>
      <c r="M107" s="2"/>
      <c r="N107" s="2"/>
      <c r="O107" s="10"/>
    </row>
    <row r="108" spans="1:15" s="5" customFormat="1" x14ac:dyDescent="0.2">
      <c r="A108" s="2"/>
      <c r="B108" s="1"/>
      <c r="C108" s="2"/>
      <c r="D108" s="2"/>
      <c r="E108" s="2"/>
      <c r="F108" s="2"/>
      <c r="G108" s="2"/>
      <c r="H108" s="2"/>
      <c r="I108" s="2"/>
      <c r="J108" s="2"/>
      <c r="K108" s="1"/>
      <c r="L108" s="2"/>
      <c r="M108" s="2"/>
      <c r="N108" s="2"/>
      <c r="O108" s="10"/>
    </row>
    <row r="109" spans="1:15" s="5" customFormat="1" x14ac:dyDescent="0.2">
      <c r="A109" s="2"/>
      <c r="B109" s="1"/>
      <c r="C109" s="2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10"/>
    </row>
    <row r="110" spans="1:15" s="5" customFormat="1" x14ac:dyDescent="0.2">
      <c r="A110" s="2"/>
      <c r="B110" s="1"/>
      <c r="C110" s="2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10"/>
    </row>
    <row r="111" spans="1:15" s="5" customFormat="1" x14ac:dyDescent="0.2">
      <c r="A111" s="2"/>
      <c r="B111" s="1"/>
      <c r="C111" s="2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10"/>
    </row>
    <row r="112" spans="1:15" s="5" customFormat="1" x14ac:dyDescent="0.2">
      <c r="A112" s="2"/>
      <c r="B112" s="1"/>
      <c r="C112" s="2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10"/>
    </row>
    <row r="113" spans="1:15" s="6" customFormat="1" x14ac:dyDescent="0.2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10"/>
    </row>
    <row r="114" spans="1:15" s="7" customFormat="1" x14ac:dyDescent="0.2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10"/>
    </row>
    <row r="115" spans="1:15" s="4" customFormat="1" x14ac:dyDescent="0.2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10"/>
    </row>
    <row r="116" spans="1:15" s="4" customFormat="1" x14ac:dyDescent="0.2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10"/>
    </row>
    <row r="117" spans="1:15" s="4" customFormat="1" x14ac:dyDescent="0.2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10"/>
    </row>
    <row r="118" spans="1:15" s="5" customFormat="1" x14ac:dyDescent="0.2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10"/>
    </row>
    <row r="119" spans="1:15" s="4" customFormat="1" x14ac:dyDescent="0.2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10"/>
    </row>
    <row r="120" spans="1:15" s="4" customFormat="1" x14ac:dyDescent="0.2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10"/>
    </row>
    <row r="121" spans="1:15" s="4" customFormat="1" x14ac:dyDescent="0.2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10"/>
    </row>
    <row r="122" spans="1:15" s="4" customFormat="1" x14ac:dyDescent="0.2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10"/>
    </row>
    <row r="123" spans="1:15" s="4" customFormat="1" x14ac:dyDescent="0.2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10"/>
    </row>
    <row r="124" spans="1:15" s="4" customFormat="1" x14ac:dyDescent="0.2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10"/>
    </row>
    <row r="125" spans="1:15" s="4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10"/>
    </row>
    <row r="126" spans="1:15" s="4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10"/>
    </row>
    <row r="127" spans="1:15" s="5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10"/>
    </row>
    <row r="128" spans="1:15" s="5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10"/>
    </row>
    <row r="129" spans="1:15" s="5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10"/>
    </row>
    <row r="130" spans="1:15" s="5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10"/>
    </row>
    <row r="131" spans="1:15" s="5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10"/>
    </row>
    <row r="132" spans="1:15" s="4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10"/>
    </row>
    <row r="133" spans="1:15" s="4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10"/>
    </row>
    <row r="134" spans="1:15" s="4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10"/>
    </row>
    <row r="135" spans="1:15" s="4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10"/>
    </row>
    <row r="136" spans="1:15" s="4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10"/>
    </row>
    <row r="137" spans="1:15" s="4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10"/>
    </row>
    <row r="138" spans="1:15" s="4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10"/>
    </row>
    <row r="139" spans="1:15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10"/>
    </row>
    <row r="140" spans="1:15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10"/>
    </row>
    <row r="141" spans="1:15" s="5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10"/>
    </row>
    <row r="142" spans="1:15" s="5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10"/>
    </row>
    <row r="143" spans="1:15" s="5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10"/>
    </row>
    <row r="144" spans="1:15" s="4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10"/>
    </row>
    <row r="145" spans="1:15" s="4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10"/>
    </row>
    <row r="146" spans="1:15" s="4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10"/>
    </row>
    <row r="147" spans="1:15" s="4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10"/>
    </row>
    <row r="148" spans="1:15" s="4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10"/>
    </row>
    <row r="149" spans="1:15" s="4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10"/>
    </row>
    <row r="150" spans="1:15" s="4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10"/>
    </row>
    <row r="151" spans="1:15" s="5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10"/>
    </row>
    <row r="152" spans="1:15" s="4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10"/>
    </row>
    <row r="153" spans="1:15" s="4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10"/>
    </row>
    <row r="154" spans="1:15" s="4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10"/>
    </row>
    <row r="155" spans="1:15" s="4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10"/>
    </row>
    <row r="156" spans="1:15" s="4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10"/>
    </row>
    <row r="157" spans="1:15" s="4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10"/>
    </row>
    <row r="158" spans="1:15" s="4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10"/>
    </row>
    <row r="159" spans="1:15" s="4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10"/>
    </row>
    <row r="160" spans="1:15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10"/>
    </row>
  </sheetData>
  <mergeCells count="14">
    <mergeCell ref="L5:N6"/>
    <mergeCell ref="O5:O6"/>
    <mergeCell ref="G36:K36"/>
    <mergeCell ref="A5:A6"/>
    <mergeCell ref="B5:B6"/>
    <mergeCell ref="C5:F5"/>
    <mergeCell ref="G5:I5"/>
    <mergeCell ref="J5:J6"/>
    <mergeCell ref="K5:K6"/>
    <mergeCell ref="G34:K34"/>
    <mergeCell ref="G18:K18"/>
    <mergeCell ref="G19:K19"/>
    <mergeCell ref="G20:K20"/>
    <mergeCell ref="G35:K35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62"/>
  <sheetViews>
    <sheetView zoomScaleNormal="100" workbookViewId="0">
      <selection activeCell="H27" sqref="H27"/>
    </sheetView>
  </sheetViews>
  <sheetFormatPr defaultColWidth="10.7109375" defaultRowHeight="12.75" x14ac:dyDescent="0.2"/>
  <cols>
    <col min="1" max="1" width="15.7109375" style="2" customWidth="1"/>
    <col min="2" max="2" width="56.7109375" style="1" customWidth="1"/>
    <col min="3" max="9" width="4.28515625" style="2" customWidth="1"/>
    <col min="10" max="10" width="4.7109375" style="2" customWidth="1"/>
    <col min="11" max="11" width="6.85546875" style="1" customWidth="1"/>
    <col min="12" max="12" width="4.85546875" style="2" customWidth="1"/>
    <col min="13" max="13" width="15.5703125" style="2" customWidth="1"/>
    <col min="14" max="14" width="40.7109375" style="2" customWidth="1"/>
    <col min="15" max="15" width="22.7109375" style="10" customWidth="1"/>
    <col min="16" max="16" width="65" style="1" customWidth="1"/>
    <col min="17" max="16384" width="10.7109375" style="1"/>
  </cols>
  <sheetData>
    <row r="1" spans="1:16" ht="23.25" customHeight="1" x14ac:dyDescent="0.2">
      <c r="A1" s="58" t="s">
        <v>336</v>
      </c>
      <c r="B1" s="58"/>
      <c r="C1" s="16"/>
      <c r="D1" s="8"/>
      <c r="E1" s="8"/>
      <c r="F1" s="8"/>
      <c r="G1" s="8"/>
      <c r="H1" s="8"/>
      <c r="I1" s="8"/>
      <c r="J1" s="8"/>
      <c r="K1" s="3"/>
      <c r="L1" s="3"/>
      <c r="M1" s="3"/>
      <c r="N1" s="8"/>
    </row>
    <row r="2" spans="1:16" ht="21.75" customHeight="1" x14ac:dyDescent="0.2">
      <c r="A2" s="59" t="s">
        <v>217</v>
      </c>
      <c r="B2" s="58"/>
      <c r="C2" s="16"/>
      <c r="D2" s="8"/>
      <c r="E2" s="8"/>
      <c r="F2" s="8"/>
      <c r="G2" s="8"/>
      <c r="H2" s="8"/>
      <c r="I2" s="8"/>
      <c r="J2" s="8"/>
      <c r="K2" s="3"/>
      <c r="L2" s="3"/>
      <c r="M2" s="3"/>
      <c r="N2" s="8"/>
    </row>
    <row r="3" spans="1:16" ht="23.25" customHeight="1" x14ac:dyDescent="0.2">
      <c r="A3" s="57" t="s">
        <v>143</v>
      </c>
      <c r="B3" s="77"/>
      <c r="C3" s="16"/>
      <c r="D3" s="8"/>
      <c r="E3" s="8"/>
      <c r="F3" s="8"/>
      <c r="G3" s="8"/>
      <c r="H3" s="8"/>
      <c r="I3" s="8"/>
      <c r="J3" s="8"/>
      <c r="K3" s="3"/>
      <c r="L3" s="3"/>
      <c r="M3" s="3"/>
      <c r="N3" s="8"/>
    </row>
    <row r="4" spans="1:16" ht="21" customHeight="1" thickBot="1" x14ac:dyDescent="0.25">
      <c r="A4" s="60" t="s">
        <v>277</v>
      </c>
      <c r="B4" s="61"/>
      <c r="C4" s="16"/>
      <c r="D4" s="8"/>
      <c r="E4" s="8"/>
      <c r="F4" s="8"/>
      <c r="G4" s="8"/>
      <c r="H4" s="8"/>
      <c r="I4" s="8"/>
      <c r="J4" s="8"/>
      <c r="K4" s="3"/>
      <c r="L4" s="3"/>
      <c r="M4" s="3"/>
      <c r="N4" s="8"/>
    </row>
    <row r="5" spans="1:16" s="21" customFormat="1" ht="18" customHeight="1" thickTop="1" x14ac:dyDescent="0.25">
      <c r="A5" s="335" t="s">
        <v>3</v>
      </c>
      <c r="B5" s="337" t="s">
        <v>2</v>
      </c>
      <c r="C5" s="339" t="s">
        <v>26</v>
      </c>
      <c r="D5" s="340"/>
      <c r="E5" s="340"/>
      <c r="F5" s="340"/>
      <c r="G5" s="339" t="s">
        <v>27</v>
      </c>
      <c r="H5" s="340"/>
      <c r="I5" s="340"/>
      <c r="J5" s="341" t="s">
        <v>28</v>
      </c>
      <c r="K5" s="355" t="s">
        <v>29</v>
      </c>
      <c r="L5" s="346" t="s">
        <v>321</v>
      </c>
      <c r="M5" s="347"/>
      <c r="N5" s="348"/>
      <c r="O5" s="337" t="s">
        <v>4</v>
      </c>
      <c r="P5" s="158"/>
    </row>
    <row r="6" spans="1:16" s="21" customFormat="1" ht="12.75" customHeight="1" x14ac:dyDescent="0.2">
      <c r="A6" s="336"/>
      <c r="B6" s="338"/>
      <c r="C6" s="22">
        <v>1</v>
      </c>
      <c r="D6" s="23">
        <v>2</v>
      </c>
      <c r="E6" s="23">
        <v>3</v>
      </c>
      <c r="F6" s="23">
        <v>4</v>
      </c>
      <c r="G6" s="22" t="s">
        <v>0</v>
      </c>
      <c r="H6" s="23" t="s">
        <v>1</v>
      </c>
      <c r="I6" s="23" t="s">
        <v>7</v>
      </c>
      <c r="J6" s="342"/>
      <c r="K6" s="356"/>
      <c r="L6" s="349"/>
      <c r="M6" s="350"/>
      <c r="N6" s="351"/>
      <c r="O6" s="338"/>
      <c r="P6" s="159"/>
    </row>
    <row r="7" spans="1:16" s="4" customFormat="1" x14ac:dyDescent="0.2">
      <c r="A7" s="34" t="s">
        <v>177</v>
      </c>
      <c r="B7" s="35"/>
      <c r="C7" s="84"/>
      <c r="D7" s="85"/>
      <c r="E7" s="85"/>
      <c r="F7" s="85"/>
      <c r="G7" s="84"/>
      <c r="H7" s="85"/>
      <c r="I7" s="85"/>
      <c r="J7" s="85"/>
      <c r="K7" s="86"/>
      <c r="L7" s="84"/>
      <c r="M7" s="84"/>
      <c r="N7" s="88"/>
      <c r="O7" s="86"/>
      <c r="P7" s="137"/>
    </row>
    <row r="8" spans="1:16" s="4" customFormat="1" x14ac:dyDescent="0.2">
      <c r="A8" s="34" t="s">
        <v>173</v>
      </c>
      <c r="B8" s="35"/>
      <c r="C8" s="84"/>
      <c r="D8" s="85"/>
      <c r="E8" s="85"/>
      <c r="F8" s="85"/>
      <c r="G8" s="84"/>
      <c r="H8" s="85"/>
      <c r="I8" s="85"/>
      <c r="J8" s="85"/>
      <c r="K8" s="86"/>
      <c r="L8" s="84"/>
      <c r="M8" s="84"/>
      <c r="N8" s="88"/>
      <c r="O8" s="86"/>
      <c r="P8" s="137"/>
    </row>
    <row r="9" spans="1:16" s="4" customFormat="1" x14ac:dyDescent="0.2">
      <c r="A9" s="34" t="s">
        <v>379</v>
      </c>
      <c r="B9" s="35"/>
      <c r="C9" s="84"/>
      <c r="D9" s="85"/>
      <c r="E9" s="85"/>
      <c r="F9" s="85"/>
      <c r="G9" s="84"/>
      <c r="H9" s="85"/>
      <c r="I9" s="85"/>
      <c r="J9" s="85"/>
      <c r="K9" s="86"/>
      <c r="L9" s="84"/>
      <c r="M9" s="84"/>
      <c r="N9" s="88"/>
      <c r="O9" s="86"/>
      <c r="P9" s="137"/>
    </row>
    <row r="10" spans="1:16" s="4" customFormat="1" ht="12.75" customHeight="1" x14ac:dyDescent="0.2">
      <c r="A10" s="208" t="s">
        <v>349</v>
      </c>
      <c r="B10" s="228" t="s">
        <v>238</v>
      </c>
      <c r="C10" s="210" t="s">
        <v>30</v>
      </c>
      <c r="D10" s="211"/>
      <c r="E10" s="211"/>
      <c r="F10" s="211"/>
      <c r="G10" s="246"/>
      <c r="H10" s="211">
        <v>2</v>
      </c>
      <c r="I10" s="211"/>
      <c r="J10" s="213">
        <v>3</v>
      </c>
      <c r="K10" s="213" t="s">
        <v>102</v>
      </c>
      <c r="L10" s="214"/>
      <c r="M10" s="213"/>
      <c r="N10" s="234"/>
      <c r="O10" s="281" t="s">
        <v>131</v>
      </c>
      <c r="P10" s="274" t="s">
        <v>240</v>
      </c>
    </row>
    <row r="11" spans="1:16" s="4" customFormat="1" ht="12.75" customHeight="1" x14ac:dyDescent="0.2">
      <c r="A11" s="208" t="s">
        <v>373</v>
      </c>
      <c r="B11" s="228" t="s">
        <v>239</v>
      </c>
      <c r="C11" s="210"/>
      <c r="D11" s="211" t="s">
        <v>30</v>
      </c>
      <c r="E11" s="211"/>
      <c r="F11" s="211"/>
      <c r="G11" s="246"/>
      <c r="H11" s="211">
        <v>2</v>
      </c>
      <c r="I11" s="211"/>
      <c r="J11" s="213">
        <v>3</v>
      </c>
      <c r="K11" s="213" t="s">
        <v>102</v>
      </c>
      <c r="L11" s="214" t="s">
        <v>175</v>
      </c>
      <c r="M11" s="287" t="s">
        <v>349</v>
      </c>
      <c r="N11" s="253" t="s">
        <v>238</v>
      </c>
      <c r="O11" s="219" t="s">
        <v>93</v>
      </c>
      <c r="P11" s="274" t="s">
        <v>241</v>
      </c>
    </row>
    <row r="12" spans="1:16" s="4" customFormat="1" ht="12.75" customHeight="1" x14ac:dyDescent="0.2">
      <c r="A12" s="274" t="s">
        <v>303</v>
      </c>
      <c r="B12" s="292" t="s">
        <v>278</v>
      </c>
      <c r="C12" s="303"/>
      <c r="D12" s="230"/>
      <c r="E12" s="230" t="s">
        <v>30</v>
      </c>
      <c r="F12" s="304"/>
      <c r="G12" s="229">
        <v>2</v>
      </c>
      <c r="H12" s="230"/>
      <c r="I12" s="230">
        <v>1</v>
      </c>
      <c r="J12" s="295">
        <v>3</v>
      </c>
      <c r="K12" s="238" t="s">
        <v>102</v>
      </c>
      <c r="L12" s="214"/>
      <c r="M12" s="231"/>
      <c r="N12" s="305"/>
      <c r="O12" s="306" t="s">
        <v>139</v>
      </c>
      <c r="P12" s="274" t="s">
        <v>279</v>
      </c>
    </row>
    <row r="13" spans="1:16" s="4" customFormat="1" ht="12.75" customHeight="1" x14ac:dyDescent="0.2">
      <c r="A13" s="307" t="s">
        <v>305</v>
      </c>
      <c r="B13" s="300" t="s">
        <v>144</v>
      </c>
      <c r="C13" s="303"/>
      <c r="D13" s="230" t="s">
        <v>30</v>
      </c>
      <c r="E13" s="230"/>
      <c r="F13" s="304"/>
      <c r="G13" s="229">
        <v>2</v>
      </c>
      <c r="H13" s="230"/>
      <c r="I13" s="230">
        <v>1</v>
      </c>
      <c r="J13" s="295">
        <v>3</v>
      </c>
      <c r="K13" s="238" t="s">
        <v>102</v>
      </c>
      <c r="L13" s="214"/>
      <c r="M13" s="231"/>
      <c r="N13" s="305"/>
      <c r="O13" s="306" t="s">
        <v>82</v>
      </c>
      <c r="P13" s="274" t="s">
        <v>280</v>
      </c>
    </row>
    <row r="14" spans="1:16" s="4" customFormat="1" x14ac:dyDescent="0.2">
      <c r="A14" s="308" t="s">
        <v>368</v>
      </c>
      <c r="B14" s="309" t="s">
        <v>56</v>
      </c>
      <c r="C14" s="303"/>
      <c r="D14" s="230" t="s">
        <v>30</v>
      </c>
      <c r="E14" s="230"/>
      <c r="F14" s="304"/>
      <c r="G14" s="229">
        <v>2</v>
      </c>
      <c r="H14" s="230"/>
      <c r="I14" s="230"/>
      <c r="J14" s="231">
        <v>3</v>
      </c>
      <c r="K14" s="238" t="s">
        <v>102</v>
      </c>
      <c r="L14" s="214"/>
      <c r="M14" s="231"/>
      <c r="N14" s="283"/>
      <c r="O14" s="222" t="s">
        <v>80</v>
      </c>
      <c r="P14" s="274" t="s">
        <v>222</v>
      </c>
    </row>
    <row r="15" spans="1:16" s="4" customFormat="1" x14ac:dyDescent="0.2">
      <c r="A15" s="274" t="s">
        <v>225</v>
      </c>
      <c r="B15" s="309" t="s">
        <v>67</v>
      </c>
      <c r="C15" s="310"/>
      <c r="D15" s="293" t="s">
        <v>30</v>
      </c>
      <c r="E15" s="293"/>
      <c r="F15" s="297"/>
      <c r="G15" s="296">
        <v>2</v>
      </c>
      <c r="H15" s="293"/>
      <c r="I15" s="293"/>
      <c r="J15" s="295">
        <v>3</v>
      </c>
      <c r="K15" s="238" t="s">
        <v>102</v>
      </c>
      <c r="L15" s="214" t="s">
        <v>175</v>
      </c>
      <c r="M15" s="290" t="s">
        <v>69</v>
      </c>
      <c r="N15" s="286" t="s">
        <v>70</v>
      </c>
      <c r="O15" s="285" t="s">
        <v>93</v>
      </c>
      <c r="P15" s="274" t="s">
        <v>227</v>
      </c>
    </row>
    <row r="16" spans="1:16" s="21" customFormat="1" x14ac:dyDescent="0.2">
      <c r="A16" s="218" t="s">
        <v>366</v>
      </c>
      <c r="B16" s="240" t="s">
        <v>367</v>
      </c>
      <c r="C16" s="210"/>
      <c r="D16" s="211" t="s">
        <v>30</v>
      </c>
      <c r="E16" s="211"/>
      <c r="F16" s="211"/>
      <c r="G16" s="210"/>
      <c r="H16" s="211">
        <v>2</v>
      </c>
      <c r="I16" s="211"/>
      <c r="J16" s="213">
        <v>3</v>
      </c>
      <c r="K16" s="231" t="s">
        <v>104</v>
      </c>
      <c r="L16" s="298"/>
      <c r="M16" s="299"/>
      <c r="N16" s="302"/>
      <c r="O16" s="219" t="s">
        <v>82</v>
      </c>
      <c r="P16" s="240" t="s">
        <v>369</v>
      </c>
    </row>
    <row r="17" spans="1:18" s="4" customFormat="1" x14ac:dyDescent="0.2">
      <c r="A17" s="38"/>
      <c r="B17" s="46" t="s">
        <v>31</v>
      </c>
      <c r="C17" s="41">
        <f>SUMIF(C10:C15,"=x",$G10:$G15)+SUMIF(C10:C15,"=x",$H10:$H15)+SUMIF(C10:C15,"=x",$I10:$I15)</f>
        <v>2</v>
      </c>
      <c r="D17" s="41">
        <f>SUMIF(D10:D15,"=x",$G10:$G15)+SUMIF(D10:D15,"=x",$H10:$H15)+SUMIF(D10:D15,"=x",$I10:$I15)</f>
        <v>9</v>
      </c>
      <c r="E17" s="41">
        <f>SUMIF(E10:E15,"=x",$G10:$G15)+SUMIF(E10:E15,"=x",$H10:$H15)+SUMIF(E10:E15,"=x",$I10:$I15)</f>
        <v>3</v>
      </c>
      <c r="F17" s="41">
        <f>SUMIF(F10:F15,"=x",$G10:$G15)+SUMIF(F10:F15,"=x",$H10:$H15)+SUMIF(F10:F15,"=x",$I10:$I15)</f>
        <v>0</v>
      </c>
      <c r="G17" s="412">
        <f>SUM(C17:F17)</f>
        <v>14</v>
      </c>
      <c r="H17" s="413"/>
      <c r="I17" s="413"/>
      <c r="J17" s="413"/>
      <c r="K17" s="414"/>
      <c r="L17" s="82"/>
      <c r="M17" s="82"/>
      <c r="N17" s="91"/>
      <c r="O17" s="83"/>
      <c r="P17" s="138"/>
    </row>
    <row r="18" spans="1:18" s="4" customFormat="1" x14ac:dyDescent="0.2">
      <c r="A18" s="39"/>
      <c r="B18" s="39" t="s">
        <v>32</v>
      </c>
      <c r="C18" s="97">
        <f>SUMIF(C10:C16,"=x",$J10:$J16)</f>
        <v>3</v>
      </c>
      <c r="D18" s="98">
        <f>SUMIF(D10:D16,"=x",$J10:$J16)</f>
        <v>15</v>
      </c>
      <c r="E18" s="98">
        <f>SUMIF(E10:E16,"=x",$J10:$J16)</f>
        <v>3</v>
      </c>
      <c r="F18" s="93">
        <f>SUMIF(F10:F15,"=x",$J10:$J15)</f>
        <v>0</v>
      </c>
      <c r="G18" s="385">
        <f>SUM(C18:F18)</f>
        <v>21</v>
      </c>
      <c r="H18" s="386"/>
      <c r="I18" s="386"/>
      <c r="J18" s="386"/>
      <c r="K18" s="387"/>
      <c r="L18" s="82"/>
      <c r="M18" s="82"/>
      <c r="N18" s="91"/>
      <c r="O18" s="83"/>
      <c r="P18" s="138"/>
    </row>
    <row r="19" spans="1:18" s="4" customFormat="1" x14ac:dyDescent="0.2">
      <c r="A19" s="40"/>
      <c r="B19" s="149" t="s">
        <v>33</v>
      </c>
      <c r="C19" s="94">
        <f t="array" ref="C19">SUMPRODUCT(--(C10:C15="x"),--($K10:$K15="K(5)"))</f>
        <v>1</v>
      </c>
      <c r="D19" s="95">
        <f t="array" ref="D19">SUMPRODUCT(--(D10:D15="x"),--($K10:$K15="K(5)"))</f>
        <v>4</v>
      </c>
      <c r="E19" s="95">
        <f t="array" ref="E19">SUMPRODUCT(--(E10:E15="x"),--($K10:$K15="K(5)"))</f>
        <v>1</v>
      </c>
      <c r="F19" s="96">
        <f t="array" ref="F19">SUMPRODUCT(--(F10:F15="x"),--($K10:$K15="K(5)"))</f>
        <v>0</v>
      </c>
      <c r="G19" s="409">
        <f>SUM(C19:F19)</f>
        <v>6</v>
      </c>
      <c r="H19" s="410"/>
      <c r="I19" s="410"/>
      <c r="J19" s="410"/>
      <c r="K19" s="411"/>
      <c r="L19" s="82"/>
      <c r="M19" s="82"/>
      <c r="N19" s="91"/>
      <c r="O19" s="83"/>
      <c r="P19" s="138"/>
    </row>
    <row r="20" spans="1:18" s="4" customFormat="1" x14ac:dyDescent="0.2">
      <c r="A20" s="34" t="s">
        <v>374</v>
      </c>
      <c r="B20" s="150"/>
      <c r="C20" s="84"/>
      <c r="D20" s="85"/>
      <c r="E20" s="85"/>
      <c r="F20" s="85"/>
      <c r="G20" s="84"/>
      <c r="H20" s="85"/>
      <c r="I20" s="85"/>
      <c r="J20" s="85"/>
      <c r="K20" s="86"/>
      <c r="L20" s="84"/>
      <c r="M20" s="84"/>
      <c r="N20" s="88"/>
      <c r="O20" s="86"/>
      <c r="P20" s="137"/>
    </row>
    <row r="21" spans="1:18" s="4" customFormat="1" ht="12.75" customHeight="1" x14ac:dyDescent="0.2">
      <c r="A21" s="311" t="s">
        <v>150</v>
      </c>
      <c r="B21" s="312" t="s">
        <v>53</v>
      </c>
      <c r="C21" s="310"/>
      <c r="D21" s="245"/>
      <c r="E21" s="293" t="s">
        <v>172</v>
      </c>
      <c r="F21" s="313"/>
      <c r="G21" s="314"/>
      <c r="H21" s="310">
        <v>2</v>
      </c>
      <c r="I21" s="293"/>
      <c r="J21" s="295">
        <v>3</v>
      </c>
      <c r="K21" s="295" t="s">
        <v>104</v>
      </c>
      <c r="L21" s="294"/>
      <c r="M21" s="295"/>
      <c r="N21" s="283"/>
      <c r="O21" s="315" t="s">
        <v>92</v>
      </c>
      <c r="P21" s="218" t="s">
        <v>228</v>
      </c>
    </row>
    <row r="22" spans="1:18" s="4" customFormat="1" ht="12.75" customHeight="1" x14ac:dyDescent="0.2">
      <c r="A22" s="311" t="s">
        <v>281</v>
      </c>
      <c r="B22" s="316" t="s">
        <v>145</v>
      </c>
      <c r="C22" s="310"/>
      <c r="D22" s="293" t="s">
        <v>172</v>
      </c>
      <c r="E22" s="293"/>
      <c r="F22" s="293"/>
      <c r="G22" s="296"/>
      <c r="H22" s="293"/>
      <c r="I22" s="293">
        <v>2</v>
      </c>
      <c r="J22" s="295">
        <v>3</v>
      </c>
      <c r="K22" s="231" t="s">
        <v>104</v>
      </c>
      <c r="L22" s="294"/>
      <c r="M22" s="295"/>
      <c r="N22" s="283"/>
      <c r="O22" s="315" t="s">
        <v>83</v>
      </c>
      <c r="P22" s="218" t="s">
        <v>286</v>
      </c>
    </row>
    <row r="23" spans="1:18" s="4" customFormat="1" ht="12.75" customHeight="1" x14ac:dyDescent="0.2">
      <c r="A23" s="265" t="s">
        <v>226</v>
      </c>
      <c r="B23" s="317" t="s">
        <v>54</v>
      </c>
      <c r="C23" s="310"/>
      <c r="D23" s="293" t="s">
        <v>172</v>
      </c>
      <c r="E23" s="245"/>
      <c r="F23" s="293"/>
      <c r="G23" s="210">
        <v>2</v>
      </c>
      <c r="H23" s="211"/>
      <c r="I23" s="211"/>
      <c r="J23" s="213">
        <v>3</v>
      </c>
      <c r="K23" s="238" t="s">
        <v>102</v>
      </c>
      <c r="L23" s="294"/>
      <c r="M23" s="295"/>
      <c r="N23" s="283"/>
      <c r="O23" s="315" t="s">
        <v>92</v>
      </c>
      <c r="P23" s="218" t="s">
        <v>229</v>
      </c>
    </row>
    <row r="24" spans="1:18" s="4" customFormat="1" ht="12.75" customHeight="1" x14ac:dyDescent="0.2">
      <c r="A24" s="311" t="s">
        <v>282</v>
      </c>
      <c r="B24" s="254" t="s">
        <v>284</v>
      </c>
      <c r="C24" s="310" t="s">
        <v>172</v>
      </c>
      <c r="D24" s="293"/>
      <c r="E24" s="293"/>
      <c r="F24" s="293"/>
      <c r="G24" s="210">
        <v>2</v>
      </c>
      <c r="H24" s="293"/>
      <c r="I24" s="293"/>
      <c r="J24" s="295">
        <v>3</v>
      </c>
      <c r="K24" s="238" t="s">
        <v>102</v>
      </c>
      <c r="L24" s="294"/>
      <c r="M24" s="295"/>
      <c r="N24" s="283"/>
      <c r="O24" s="318" t="s">
        <v>139</v>
      </c>
      <c r="P24" s="218" t="s">
        <v>287</v>
      </c>
    </row>
    <row r="25" spans="1:18" s="4" customFormat="1" ht="12.75" customHeight="1" x14ac:dyDescent="0.2">
      <c r="A25" s="311" t="s">
        <v>283</v>
      </c>
      <c r="B25" s="254" t="s">
        <v>146</v>
      </c>
      <c r="C25" s="310"/>
      <c r="D25" s="293"/>
      <c r="E25" s="293" t="s">
        <v>172</v>
      </c>
      <c r="F25" s="293"/>
      <c r="G25" s="296"/>
      <c r="H25" s="293">
        <v>2</v>
      </c>
      <c r="I25" s="293"/>
      <c r="J25" s="295">
        <v>3</v>
      </c>
      <c r="K25" s="231" t="s">
        <v>104</v>
      </c>
      <c r="L25" s="294"/>
      <c r="M25" s="295"/>
      <c r="N25" s="283"/>
      <c r="O25" s="318" t="s">
        <v>139</v>
      </c>
      <c r="P25" s="218" t="s">
        <v>288</v>
      </c>
    </row>
    <row r="26" spans="1:18" s="4" customFormat="1" ht="12.75" customHeight="1" x14ac:dyDescent="0.2">
      <c r="A26" s="311" t="s">
        <v>151</v>
      </c>
      <c r="B26" s="317" t="s">
        <v>147</v>
      </c>
      <c r="C26" s="310"/>
      <c r="D26" s="293" t="s">
        <v>172</v>
      </c>
      <c r="E26" s="293"/>
      <c r="F26" s="293"/>
      <c r="G26" s="296">
        <v>2</v>
      </c>
      <c r="H26" s="293">
        <v>1</v>
      </c>
      <c r="I26" s="293"/>
      <c r="J26" s="295">
        <v>3</v>
      </c>
      <c r="K26" s="231" t="s">
        <v>104</v>
      </c>
      <c r="L26" s="294"/>
      <c r="M26" s="295"/>
      <c r="N26" s="283"/>
      <c r="O26" s="315" t="s">
        <v>83</v>
      </c>
      <c r="P26" s="218" t="s">
        <v>230</v>
      </c>
    </row>
    <row r="27" spans="1:18" s="4" customFormat="1" ht="12.75" customHeight="1" x14ac:dyDescent="0.25">
      <c r="A27" s="319" t="s">
        <v>71</v>
      </c>
      <c r="B27" s="317" t="s">
        <v>72</v>
      </c>
      <c r="C27" s="303"/>
      <c r="D27" s="230" t="s">
        <v>172</v>
      </c>
      <c r="E27" s="230"/>
      <c r="F27" s="230"/>
      <c r="G27" s="229"/>
      <c r="H27" s="230">
        <v>2</v>
      </c>
      <c r="I27" s="230"/>
      <c r="J27" s="231">
        <v>3</v>
      </c>
      <c r="K27" s="231" t="s">
        <v>104</v>
      </c>
      <c r="L27" s="232"/>
      <c r="M27" s="231"/>
      <c r="N27" s="283"/>
      <c r="O27" s="220" t="s">
        <v>89</v>
      </c>
      <c r="P27" s="218" t="s">
        <v>231</v>
      </c>
      <c r="Q27" s="18"/>
      <c r="R27" s="19"/>
    </row>
    <row r="28" spans="1:18" s="4" customFormat="1" ht="12.75" customHeight="1" x14ac:dyDescent="0.25">
      <c r="A28" s="265" t="s">
        <v>140</v>
      </c>
      <c r="B28" s="317" t="s">
        <v>99</v>
      </c>
      <c r="C28" s="303"/>
      <c r="D28" s="230"/>
      <c r="E28" s="230"/>
      <c r="F28" s="304" t="s">
        <v>172</v>
      </c>
      <c r="G28" s="229">
        <v>2</v>
      </c>
      <c r="H28" s="230"/>
      <c r="I28" s="230"/>
      <c r="J28" s="231">
        <v>3</v>
      </c>
      <c r="K28" s="238" t="s">
        <v>102</v>
      </c>
      <c r="L28" s="233"/>
      <c r="M28" s="231"/>
      <c r="N28" s="283"/>
      <c r="O28" s="220" t="s">
        <v>81</v>
      </c>
      <c r="P28" s="274" t="s">
        <v>290</v>
      </c>
      <c r="Q28" s="18"/>
      <c r="R28" s="19"/>
    </row>
    <row r="29" spans="1:18" s="4" customFormat="1" ht="12.75" customHeight="1" x14ac:dyDescent="0.25">
      <c r="A29" s="311" t="s">
        <v>285</v>
      </c>
      <c r="B29" s="312" t="s">
        <v>141</v>
      </c>
      <c r="C29" s="310"/>
      <c r="D29" s="293" t="s">
        <v>172</v>
      </c>
      <c r="E29" s="293"/>
      <c r="F29" s="293"/>
      <c r="G29" s="320">
        <v>2</v>
      </c>
      <c r="H29" s="293"/>
      <c r="I29" s="294"/>
      <c r="J29" s="231">
        <v>3</v>
      </c>
      <c r="K29" s="238" t="s">
        <v>102</v>
      </c>
      <c r="L29" s="294"/>
      <c r="M29" s="295"/>
      <c r="N29" s="283"/>
      <c r="O29" s="315" t="s">
        <v>93</v>
      </c>
      <c r="P29" s="218" t="s">
        <v>291</v>
      </c>
      <c r="Q29" s="18"/>
      <c r="R29" s="19"/>
    </row>
    <row r="30" spans="1:18" s="4" customFormat="1" ht="12.75" customHeight="1" x14ac:dyDescent="0.25">
      <c r="A30" s="319" t="s">
        <v>152</v>
      </c>
      <c r="B30" s="312" t="s">
        <v>55</v>
      </c>
      <c r="C30" s="296"/>
      <c r="D30" s="293"/>
      <c r="E30" s="293" t="s">
        <v>172</v>
      </c>
      <c r="F30" s="293"/>
      <c r="G30" s="320">
        <v>2</v>
      </c>
      <c r="H30" s="293"/>
      <c r="I30" s="294"/>
      <c r="J30" s="231">
        <v>3</v>
      </c>
      <c r="K30" s="238" t="s">
        <v>102</v>
      </c>
      <c r="L30" s="294"/>
      <c r="M30" s="295"/>
      <c r="N30" s="283"/>
      <c r="O30" s="315" t="s">
        <v>80</v>
      </c>
      <c r="P30" s="218" t="s">
        <v>232</v>
      </c>
      <c r="Q30" s="18"/>
      <c r="R30" s="19"/>
    </row>
    <row r="31" spans="1:18" s="4" customFormat="1" ht="12.75" customHeight="1" x14ac:dyDescent="0.25">
      <c r="A31" s="265" t="s">
        <v>142</v>
      </c>
      <c r="B31" s="317" t="s">
        <v>57</v>
      </c>
      <c r="C31" s="229"/>
      <c r="D31" s="230"/>
      <c r="E31" s="230" t="s">
        <v>172</v>
      </c>
      <c r="F31" s="304"/>
      <c r="G31" s="229">
        <v>2</v>
      </c>
      <c r="H31" s="230"/>
      <c r="I31" s="230"/>
      <c r="J31" s="231">
        <v>3</v>
      </c>
      <c r="K31" s="238" t="s">
        <v>102</v>
      </c>
      <c r="L31" s="233"/>
      <c r="M31" s="231"/>
      <c r="N31" s="283"/>
      <c r="O31" s="220" t="s">
        <v>94</v>
      </c>
      <c r="P31" s="218" t="s">
        <v>233</v>
      </c>
      <c r="Q31" s="18"/>
      <c r="R31" s="19"/>
    </row>
    <row r="32" spans="1:18" s="4" customFormat="1" ht="12.75" customHeight="1" x14ac:dyDescent="0.2">
      <c r="A32" s="208" t="s">
        <v>372</v>
      </c>
      <c r="B32" s="228" t="s">
        <v>68</v>
      </c>
      <c r="C32" s="210"/>
      <c r="D32" s="211"/>
      <c r="E32" s="211" t="s">
        <v>172</v>
      </c>
      <c r="F32" s="211"/>
      <c r="G32" s="246"/>
      <c r="H32" s="211">
        <v>2</v>
      </c>
      <c r="I32" s="211"/>
      <c r="J32" s="213">
        <v>3</v>
      </c>
      <c r="K32" s="213" t="s">
        <v>102</v>
      </c>
      <c r="L32" s="214"/>
      <c r="M32" s="235"/>
      <c r="N32" s="286"/>
      <c r="O32" s="219" t="s">
        <v>79</v>
      </c>
      <c r="P32" s="274" t="s">
        <v>234</v>
      </c>
    </row>
    <row r="33" spans="1:16" s="4" customFormat="1" ht="12.75" customHeight="1" x14ac:dyDescent="0.2">
      <c r="A33" s="321" t="s">
        <v>153</v>
      </c>
      <c r="B33" s="322" t="s">
        <v>148</v>
      </c>
      <c r="C33" s="229" t="s">
        <v>172</v>
      </c>
      <c r="D33" s="230"/>
      <c r="E33" s="230"/>
      <c r="F33" s="304"/>
      <c r="G33" s="229">
        <v>2</v>
      </c>
      <c r="H33" s="230"/>
      <c r="I33" s="230"/>
      <c r="J33" s="231">
        <v>3</v>
      </c>
      <c r="K33" s="238" t="s">
        <v>102</v>
      </c>
      <c r="L33" s="233"/>
      <c r="M33" s="231"/>
      <c r="N33" s="283"/>
      <c r="O33" s="220" t="s">
        <v>94</v>
      </c>
      <c r="P33" s="218" t="s">
        <v>306</v>
      </c>
    </row>
    <row r="34" spans="1:16" s="4" customFormat="1" ht="12.75" customHeight="1" x14ac:dyDescent="0.2">
      <c r="A34" s="321" t="s">
        <v>154</v>
      </c>
      <c r="B34" s="323" t="s">
        <v>149</v>
      </c>
      <c r="C34" s="303"/>
      <c r="D34" s="230" t="s">
        <v>172</v>
      </c>
      <c r="E34" s="230"/>
      <c r="F34" s="304"/>
      <c r="G34" s="229">
        <v>2</v>
      </c>
      <c r="H34" s="230"/>
      <c r="I34" s="230"/>
      <c r="J34" s="231">
        <v>3</v>
      </c>
      <c r="K34" s="238" t="s">
        <v>102</v>
      </c>
      <c r="L34" s="233"/>
      <c r="M34" s="231"/>
      <c r="N34" s="305"/>
      <c r="O34" s="220" t="s">
        <v>94</v>
      </c>
      <c r="P34" s="218" t="s">
        <v>307</v>
      </c>
    </row>
    <row r="35" spans="1:16" x14ac:dyDescent="0.2">
      <c r="A35" s="208" t="s">
        <v>183</v>
      </c>
      <c r="B35" s="209" t="s">
        <v>73</v>
      </c>
      <c r="C35" s="276"/>
      <c r="D35" s="277"/>
      <c r="E35" s="277" t="s">
        <v>172</v>
      </c>
      <c r="F35" s="277"/>
      <c r="G35" s="276"/>
      <c r="H35" s="277">
        <v>2</v>
      </c>
      <c r="I35" s="277"/>
      <c r="J35" s="278">
        <v>3</v>
      </c>
      <c r="K35" s="213" t="s">
        <v>104</v>
      </c>
      <c r="L35" s="221"/>
      <c r="M35" s="279"/>
      <c r="N35" s="216"/>
      <c r="O35" s="301" t="s">
        <v>79</v>
      </c>
      <c r="P35" s="280" t="s">
        <v>182</v>
      </c>
    </row>
    <row r="36" spans="1:16" s="4" customFormat="1" x14ac:dyDescent="0.2">
      <c r="A36" s="38"/>
      <c r="B36" s="46" t="s">
        <v>31</v>
      </c>
      <c r="C36" s="99">
        <f>SUMIF(C23:C34,"=x",$G23:$G34)+SUMIF(C23:C34,"=x",$H23:$H34)+SUMIF(C23:C34,"=x",$I23:$I34)</f>
        <v>0</v>
      </c>
      <c r="D36" s="100">
        <f>SUMIF(D23:D34,"=x",$G23:$G34)+SUMIF(D23:D34,"=x",$H23:$H34)+SUMIF(D23:D34,"=x",$I23:$I34)</f>
        <v>0</v>
      </c>
      <c r="E36" s="100">
        <f>SUMIF(E23:E34,"=x",$G23:$G34)+SUMIF(E23:E34,"=x",$H23:$H34)+SUMIF(E23:E34,"=x",$I23:$I34)</f>
        <v>0</v>
      </c>
      <c r="F36" s="100">
        <f>SUMIF(F23:F34,"=x",$G23:$G34)+SUMIF(F23:F34,"=x",$H23:$H34)+SUMIF(F23:F34,"=x",$I23:$I34)</f>
        <v>0</v>
      </c>
      <c r="G36" s="415"/>
      <c r="H36" s="416"/>
      <c r="I36" s="416"/>
      <c r="J36" s="416"/>
      <c r="K36" s="417"/>
      <c r="L36" s="82"/>
      <c r="M36" s="82"/>
      <c r="N36" s="91"/>
      <c r="O36" s="83"/>
      <c r="P36" s="138"/>
    </row>
    <row r="37" spans="1:16" s="4" customFormat="1" x14ac:dyDescent="0.2">
      <c r="A37" s="39"/>
      <c r="B37" s="39" t="s">
        <v>155</v>
      </c>
      <c r="C37" s="101">
        <f>SUMIF(C23:C34,"=x",$J23:$J34)</f>
        <v>0</v>
      </c>
      <c r="D37" s="92">
        <f>SUMIF(D23:D34,"=x",$J23:$J34)</f>
        <v>0</v>
      </c>
      <c r="E37" s="92">
        <f>SUMIF(E23:E34,"=x",$J23:$J34)</f>
        <v>0</v>
      </c>
      <c r="F37" s="92">
        <f>SUMIF(F23:F34,"=x",$J23:$J34)</f>
        <v>0</v>
      </c>
      <c r="G37" s="406">
        <v>24</v>
      </c>
      <c r="H37" s="407"/>
      <c r="I37" s="407"/>
      <c r="J37" s="407"/>
      <c r="K37" s="408"/>
      <c r="L37" s="82"/>
      <c r="M37" s="82"/>
      <c r="N37" s="91"/>
      <c r="O37" s="83"/>
      <c r="P37" s="138"/>
    </row>
    <row r="38" spans="1:16" s="4" customFormat="1" x14ac:dyDescent="0.2">
      <c r="A38" s="40"/>
      <c r="B38" s="40" t="s">
        <v>33</v>
      </c>
      <c r="C38" s="103">
        <f>SUMPRODUCT(--(C23:C34="x"),--($K23:$K34="K"))</f>
        <v>0</v>
      </c>
      <c r="D38" s="95">
        <f>SUMPRODUCT(--(D23:D34="x"),--($K23:$K34="K"))</f>
        <v>0</v>
      </c>
      <c r="E38" s="95">
        <f>SUMPRODUCT(--(E23:E34="x"),--($K23:$K34="K"))</f>
        <v>0</v>
      </c>
      <c r="F38" s="95">
        <f>SUMPRODUCT(--(F23:F34="x"),--($K23:$K34="K"))</f>
        <v>0</v>
      </c>
      <c r="G38" s="388"/>
      <c r="H38" s="389"/>
      <c r="I38" s="389"/>
      <c r="J38" s="389"/>
      <c r="K38" s="390"/>
      <c r="L38" s="82"/>
      <c r="M38" s="82"/>
      <c r="N38" s="91"/>
      <c r="O38" s="83"/>
      <c r="P38" s="138"/>
    </row>
    <row r="39" spans="1:16" s="4" customFormat="1" x14ac:dyDescent="0.2">
      <c r="A39" s="34" t="s">
        <v>318</v>
      </c>
      <c r="B39" s="147"/>
      <c r="C39" s="143"/>
      <c r="D39" s="144"/>
      <c r="E39" s="144"/>
      <c r="F39" s="144"/>
      <c r="G39" s="143"/>
      <c r="H39" s="145"/>
      <c r="I39" s="145"/>
      <c r="J39" s="145"/>
      <c r="K39" s="146"/>
      <c r="L39" s="87"/>
      <c r="M39" s="87"/>
      <c r="N39" s="14"/>
      <c r="O39" s="20"/>
      <c r="P39" s="17"/>
    </row>
    <row r="40" spans="1:16" s="4" customFormat="1" x14ac:dyDescent="0.2">
      <c r="A40" s="17"/>
      <c r="B40" s="11" t="s">
        <v>120</v>
      </c>
      <c r="C40" s="13"/>
      <c r="D40" s="9"/>
      <c r="E40" s="9"/>
      <c r="F40" s="9"/>
      <c r="G40" s="13"/>
      <c r="H40" s="9"/>
      <c r="I40" s="9"/>
      <c r="J40" s="14"/>
      <c r="K40" s="14"/>
      <c r="L40" s="30"/>
      <c r="M40" s="87"/>
      <c r="N40" s="89"/>
      <c r="O40" s="15" t="s">
        <v>123</v>
      </c>
      <c r="P40" s="15" t="s">
        <v>236</v>
      </c>
    </row>
    <row r="41" spans="1:16" s="4" customFormat="1" x14ac:dyDescent="0.2">
      <c r="B41" s="2"/>
      <c r="C41" s="2"/>
      <c r="D41" s="2"/>
      <c r="E41" s="2"/>
      <c r="F41" s="2"/>
      <c r="G41" s="2"/>
      <c r="H41" s="2"/>
      <c r="I41" s="2"/>
      <c r="J41" s="2"/>
      <c r="K41" s="1"/>
      <c r="L41" s="2"/>
      <c r="M41" s="2"/>
      <c r="N41" s="2"/>
      <c r="O41" s="10"/>
    </row>
    <row r="42" spans="1:16" s="4" customFormat="1" x14ac:dyDescent="0.2">
      <c r="A42" s="5" t="s">
        <v>329</v>
      </c>
      <c r="B42" s="2"/>
      <c r="C42" s="2"/>
      <c r="D42" s="2"/>
      <c r="E42" s="2"/>
      <c r="F42" s="2"/>
      <c r="G42" s="2"/>
      <c r="H42" s="2"/>
      <c r="I42" s="2"/>
      <c r="J42" s="2"/>
      <c r="K42" s="1"/>
      <c r="L42" s="2"/>
      <c r="M42" s="2"/>
      <c r="N42" s="2"/>
      <c r="O42" s="10"/>
    </row>
    <row r="43" spans="1:16" s="4" customFormat="1" x14ac:dyDescent="0.2">
      <c r="B43" s="2"/>
      <c r="C43" s="2"/>
      <c r="D43" s="2"/>
      <c r="E43" s="2"/>
      <c r="F43" s="2"/>
      <c r="G43" s="2"/>
      <c r="H43" s="2"/>
      <c r="I43" s="2"/>
      <c r="J43" s="2"/>
      <c r="K43" s="1"/>
      <c r="L43" s="2"/>
      <c r="M43" s="2"/>
      <c r="N43" s="2"/>
      <c r="O43" s="10"/>
    </row>
    <row r="44" spans="1:16" s="4" customFormat="1" x14ac:dyDescent="0.2">
      <c r="B44" s="2"/>
      <c r="C44" s="2"/>
      <c r="D44" s="2"/>
      <c r="E44" s="2"/>
      <c r="F44" s="2"/>
      <c r="G44" s="2"/>
      <c r="H44" s="2"/>
      <c r="I44" s="2"/>
      <c r="J44" s="2"/>
      <c r="K44" s="1"/>
      <c r="L44" s="2"/>
      <c r="M44" s="2"/>
      <c r="N44" s="2"/>
      <c r="O44" s="10"/>
    </row>
    <row r="45" spans="1:16" s="4" customFormat="1" x14ac:dyDescent="0.2">
      <c r="A45" s="75" t="s">
        <v>5</v>
      </c>
      <c r="B45" s="1"/>
      <c r="C45" s="2"/>
      <c r="D45" s="2"/>
      <c r="E45" s="2"/>
      <c r="F45" s="2"/>
      <c r="G45" s="2"/>
      <c r="H45" s="2"/>
      <c r="I45" s="2"/>
      <c r="J45" s="2"/>
      <c r="K45" s="1"/>
      <c r="L45" s="2"/>
      <c r="M45" s="2"/>
      <c r="N45" s="2"/>
      <c r="O45" s="10"/>
    </row>
    <row r="46" spans="1:16" s="4" customFormat="1" x14ac:dyDescent="0.2">
      <c r="A46" s="76" t="s">
        <v>165</v>
      </c>
      <c r="B46" s="1"/>
      <c r="C46" s="2"/>
      <c r="D46" s="2"/>
      <c r="E46" s="2"/>
      <c r="F46" s="2"/>
      <c r="G46" s="2"/>
      <c r="H46" s="2"/>
      <c r="I46" s="2"/>
      <c r="J46" s="2"/>
      <c r="K46" s="1"/>
      <c r="L46" s="2"/>
      <c r="M46" s="2"/>
      <c r="N46" s="2"/>
      <c r="O46" s="10"/>
    </row>
    <row r="47" spans="1:16" s="4" customFormat="1" x14ac:dyDescent="0.2">
      <c r="A47" s="76" t="s">
        <v>166</v>
      </c>
      <c r="B47" s="1"/>
      <c r="C47" s="2"/>
      <c r="D47" s="2"/>
      <c r="E47" s="2"/>
      <c r="F47" s="2"/>
      <c r="G47" s="2"/>
      <c r="H47" s="2"/>
      <c r="I47" s="2"/>
      <c r="J47" s="2"/>
      <c r="K47" s="1"/>
      <c r="L47" s="2"/>
      <c r="M47" s="2"/>
      <c r="N47" s="2"/>
      <c r="O47" s="10"/>
    </row>
    <row r="48" spans="1:16" s="4" customFormat="1" x14ac:dyDescent="0.2">
      <c r="A48" s="76" t="s">
        <v>171</v>
      </c>
      <c r="B48" s="1"/>
      <c r="C48" s="2"/>
      <c r="D48" s="2"/>
      <c r="E48" s="2"/>
      <c r="F48" s="2"/>
      <c r="G48" s="2"/>
      <c r="H48" s="2"/>
      <c r="I48" s="2"/>
      <c r="J48" s="2"/>
      <c r="K48" s="1"/>
      <c r="L48" s="2"/>
      <c r="M48" s="2"/>
      <c r="N48" s="2"/>
      <c r="O48" s="10"/>
    </row>
    <row r="49" spans="1:15" s="4" customFormat="1" x14ac:dyDescent="0.2">
      <c r="B49" s="1"/>
      <c r="C49" s="2"/>
      <c r="D49" s="2"/>
      <c r="E49" s="2"/>
      <c r="F49" s="2"/>
      <c r="G49" s="2"/>
      <c r="H49" s="2"/>
      <c r="I49" s="2"/>
      <c r="J49" s="2"/>
      <c r="K49" s="1"/>
      <c r="L49" s="2"/>
      <c r="M49" s="2"/>
      <c r="N49" s="2"/>
      <c r="O49" s="10"/>
    </row>
    <row r="50" spans="1:15" s="4" customFormat="1" x14ac:dyDescent="0.2">
      <c r="A50" s="104" t="s">
        <v>6</v>
      </c>
      <c r="B50" s="1"/>
      <c r="C50" s="2"/>
      <c r="D50" s="2"/>
      <c r="E50" s="2"/>
      <c r="F50" s="2"/>
      <c r="G50" s="2"/>
      <c r="H50" s="2"/>
      <c r="I50" s="2"/>
      <c r="J50" s="2"/>
      <c r="K50" s="1"/>
      <c r="L50" s="2"/>
      <c r="M50" s="2"/>
      <c r="N50" s="2"/>
      <c r="O50" s="10"/>
    </row>
    <row r="51" spans="1:15" s="4" customFormat="1" x14ac:dyDescent="0.2">
      <c r="A51" s="5" t="s">
        <v>167</v>
      </c>
      <c r="B51" s="1"/>
      <c r="C51" s="2"/>
      <c r="D51" s="2"/>
      <c r="E51" s="2"/>
      <c r="F51" s="2"/>
      <c r="G51" s="2"/>
      <c r="H51" s="2"/>
      <c r="I51" s="2"/>
      <c r="J51" s="2"/>
      <c r="K51" s="1"/>
      <c r="L51" s="2"/>
      <c r="M51" s="2"/>
      <c r="N51" s="2"/>
      <c r="O51" s="10"/>
    </row>
    <row r="52" spans="1:15" s="4" customFormat="1" x14ac:dyDescent="0.2">
      <c r="A52" s="7" t="s">
        <v>168</v>
      </c>
      <c r="B52" s="1"/>
      <c r="C52" s="2"/>
      <c r="D52" s="2"/>
      <c r="E52" s="2"/>
      <c r="F52" s="2"/>
      <c r="G52" s="2"/>
      <c r="H52" s="2"/>
      <c r="I52" s="2"/>
      <c r="J52" s="2"/>
      <c r="K52" s="1"/>
      <c r="L52" s="2"/>
      <c r="M52" s="2"/>
      <c r="N52" s="2"/>
      <c r="O52" s="10"/>
    </row>
    <row r="53" spans="1:15" s="4" customFormat="1" x14ac:dyDescent="0.2">
      <c r="A53"/>
      <c r="B53" s="1"/>
      <c r="C53" s="2"/>
      <c r="D53" s="2"/>
      <c r="E53" s="2"/>
      <c r="F53" s="2"/>
      <c r="G53" s="2"/>
      <c r="H53" s="2"/>
      <c r="I53" s="2"/>
      <c r="J53" s="2"/>
      <c r="K53" s="1"/>
      <c r="L53" s="2"/>
      <c r="M53" s="2"/>
      <c r="N53" s="2"/>
      <c r="O53" s="10"/>
    </row>
    <row r="54" spans="1:15" s="4" customFormat="1" x14ac:dyDescent="0.2">
      <c r="A54" s="75" t="s">
        <v>26</v>
      </c>
      <c r="B54" s="1"/>
      <c r="C54" s="2"/>
      <c r="D54" s="2"/>
      <c r="E54" s="2"/>
      <c r="F54" s="2"/>
      <c r="G54" s="2"/>
      <c r="H54" s="2"/>
      <c r="I54" s="2"/>
      <c r="J54" s="2"/>
      <c r="K54" s="1"/>
      <c r="L54" s="2"/>
      <c r="M54" s="2"/>
      <c r="N54" s="2"/>
      <c r="O54" s="10"/>
    </row>
    <row r="55" spans="1:15" s="4" customFormat="1" ht="12.75" customHeight="1" x14ac:dyDescent="0.2">
      <c r="A55" s="105" t="s">
        <v>169</v>
      </c>
      <c r="B55" s="1"/>
      <c r="C55" s="2"/>
      <c r="D55" s="2"/>
      <c r="E55" s="2"/>
      <c r="F55" s="2"/>
      <c r="G55" s="2"/>
      <c r="H55" s="2"/>
      <c r="I55" s="2"/>
      <c r="J55" s="2"/>
      <c r="K55" s="1"/>
      <c r="L55" s="2"/>
      <c r="M55" s="2"/>
      <c r="N55" s="2"/>
      <c r="O55" s="10"/>
    </row>
    <row r="56" spans="1:15" s="4" customFormat="1" x14ac:dyDescent="0.2">
      <c r="A56" s="105" t="s">
        <v>170</v>
      </c>
      <c r="B56" s="1"/>
      <c r="C56" s="2"/>
      <c r="D56" s="2"/>
      <c r="E56" s="2"/>
      <c r="F56" s="2"/>
      <c r="G56" s="2"/>
      <c r="H56" s="2"/>
      <c r="I56" s="2"/>
      <c r="J56" s="2"/>
      <c r="K56" s="1"/>
      <c r="L56" s="2"/>
      <c r="M56" s="2"/>
      <c r="N56" s="2"/>
      <c r="O56" s="10"/>
    </row>
    <row r="57" spans="1:15" s="4" customFormat="1" x14ac:dyDescent="0.2">
      <c r="A57" s="2"/>
      <c r="B57" s="1"/>
      <c r="C57" s="2"/>
      <c r="D57" s="2"/>
      <c r="E57" s="2"/>
      <c r="F57" s="2"/>
      <c r="G57" s="2"/>
      <c r="H57" s="2"/>
      <c r="I57" s="2"/>
      <c r="J57" s="2"/>
      <c r="K57" s="1"/>
      <c r="L57" s="2"/>
      <c r="M57" s="2"/>
      <c r="N57" s="2"/>
      <c r="O57" s="10"/>
    </row>
    <row r="58" spans="1:15" s="4" customFormat="1" x14ac:dyDescent="0.2">
      <c r="A58" s="2"/>
      <c r="B58" s="1"/>
      <c r="C58" s="2"/>
      <c r="D58" s="2"/>
      <c r="E58" s="2"/>
      <c r="F58" s="2"/>
      <c r="G58" s="2"/>
      <c r="H58" s="2"/>
      <c r="I58" s="2"/>
      <c r="J58" s="2"/>
      <c r="K58" s="1"/>
      <c r="L58" s="2"/>
      <c r="M58" s="2"/>
      <c r="N58" s="2"/>
      <c r="O58" s="10"/>
    </row>
    <row r="59" spans="1:15" s="4" customFormat="1" x14ac:dyDescent="0.2">
      <c r="A59" s="2"/>
      <c r="B59" s="1"/>
      <c r="C59" s="2"/>
      <c r="D59" s="2"/>
      <c r="E59" s="2"/>
      <c r="F59" s="2"/>
      <c r="G59" s="2"/>
      <c r="H59" s="2"/>
      <c r="I59" s="2"/>
      <c r="J59" s="2"/>
      <c r="K59" s="1"/>
      <c r="L59" s="2"/>
      <c r="M59" s="2"/>
      <c r="N59" s="2"/>
      <c r="O59" s="10"/>
    </row>
    <row r="60" spans="1:15" s="4" customFormat="1" x14ac:dyDescent="0.2">
      <c r="A60" s="2"/>
      <c r="B60" s="1"/>
      <c r="C60" s="2"/>
      <c r="D60" s="2"/>
      <c r="E60" s="2"/>
      <c r="F60" s="2"/>
      <c r="G60" s="2"/>
      <c r="H60" s="2"/>
      <c r="I60" s="2"/>
      <c r="J60" s="2"/>
      <c r="K60" s="1"/>
      <c r="L60" s="2"/>
      <c r="M60" s="2"/>
      <c r="N60" s="2"/>
      <c r="O60" s="10"/>
    </row>
    <row r="61" spans="1:15" s="4" customFormat="1" x14ac:dyDescent="0.2">
      <c r="A61" s="2"/>
      <c r="B61" s="1"/>
      <c r="C61" s="2"/>
      <c r="D61" s="2"/>
      <c r="E61" s="2"/>
      <c r="F61" s="2"/>
      <c r="G61" s="2"/>
      <c r="H61" s="2"/>
      <c r="I61" s="2"/>
      <c r="J61" s="2"/>
      <c r="K61" s="1"/>
      <c r="L61" s="2"/>
      <c r="M61" s="2"/>
      <c r="N61" s="2"/>
      <c r="O61" s="10"/>
    </row>
    <row r="62" spans="1:15" s="4" customFormat="1" x14ac:dyDescent="0.2">
      <c r="A62" s="2"/>
      <c r="B62" s="1"/>
      <c r="C62" s="2"/>
      <c r="D62" s="2"/>
      <c r="E62" s="2"/>
      <c r="F62" s="2"/>
      <c r="G62" s="2"/>
      <c r="H62" s="2"/>
      <c r="I62" s="2"/>
      <c r="J62" s="2"/>
      <c r="K62" s="1"/>
      <c r="L62" s="2"/>
      <c r="M62" s="2"/>
      <c r="N62" s="2"/>
      <c r="O62" s="10"/>
    </row>
    <row r="63" spans="1:15" s="4" customFormat="1" x14ac:dyDescent="0.2">
      <c r="A63" s="2"/>
      <c r="B63" s="1"/>
      <c r="C63" s="2"/>
      <c r="D63" s="2"/>
      <c r="E63" s="2"/>
      <c r="F63" s="2"/>
      <c r="G63" s="2"/>
      <c r="H63" s="2"/>
      <c r="I63" s="2"/>
      <c r="J63" s="2"/>
      <c r="K63" s="1"/>
      <c r="L63" s="2"/>
      <c r="M63" s="2"/>
      <c r="N63" s="2"/>
      <c r="O63" s="10"/>
    </row>
    <row r="64" spans="1:15" s="4" customFormat="1" x14ac:dyDescent="0.2">
      <c r="A64" s="2"/>
      <c r="B64" s="1"/>
      <c r="C64" s="2"/>
      <c r="D64" s="2"/>
      <c r="E64" s="2"/>
      <c r="F64" s="2"/>
      <c r="G64" s="2"/>
      <c r="H64" s="2"/>
      <c r="I64" s="2"/>
      <c r="J64" s="2"/>
      <c r="K64" s="1"/>
      <c r="L64" s="2"/>
      <c r="M64" s="2"/>
      <c r="N64" s="2"/>
      <c r="O64" s="10"/>
    </row>
    <row r="65" spans="1:15" s="4" customFormat="1" x14ac:dyDescent="0.2">
      <c r="A65" s="2"/>
      <c r="B65" s="1"/>
      <c r="C65" s="2"/>
      <c r="D65" s="2"/>
      <c r="E65" s="2"/>
      <c r="F65" s="2"/>
      <c r="G65" s="2"/>
      <c r="H65" s="2"/>
      <c r="I65" s="2"/>
      <c r="J65" s="2"/>
      <c r="K65" s="1"/>
      <c r="L65" s="2"/>
      <c r="M65" s="2"/>
      <c r="N65" s="2"/>
      <c r="O65" s="10"/>
    </row>
    <row r="66" spans="1:15" s="4" customFormat="1" x14ac:dyDescent="0.2">
      <c r="A66" s="2"/>
      <c r="B66" s="1"/>
      <c r="C66" s="2"/>
      <c r="D66" s="2"/>
      <c r="E66" s="2"/>
      <c r="F66" s="2"/>
      <c r="G66" s="2"/>
      <c r="H66" s="2"/>
      <c r="I66" s="2"/>
      <c r="J66" s="2"/>
      <c r="K66" s="1"/>
      <c r="L66" s="2"/>
      <c r="M66" s="2"/>
      <c r="N66" s="2"/>
      <c r="O66" s="10"/>
    </row>
    <row r="67" spans="1:15" s="4" customFormat="1" x14ac:dyDescent="0.2">
      <c r="A67" s="2"/>
      <c r="B67" s="1"/>
      <c r="C67" s="2"/>
      <c r="D67" s="2"/>
      <c r="E67" s="2"/>
      <c r="F67" s="2"/>
      <c r="G67" s="2"/>
      <c r="H67" s="2"/>
      <c r="I67" s="2"/>
      <c r="J67" s="2"/>
      <c r="K67" s="1"/>
      <c r="L67" s="2"/>
      <c r="M67" s="2"/>
      <c r="N67" s="2"/>
      <c r="O67" s="10"/>
    </row>
    <row r="68" spans="1:15" s="4" customFormat="1" x14ac:dyDescent="0.2">
      <c r="A68" s="2"/>
      <c r="B68" s="1"/>
      <c r="C68" s="2"/>
      <c r="D68" s="2"/>
      <c r="E68" s="2"/>
      <c r="F68" s="2"/>
      <c r="G68" s="2"/>
      <c r="H68" s="2"/>
      <c r="I68" s="2"/>
      <c r="J68" s="2"/>
      <c r="K68" s="1"/>
      <c r="L68" s="2"/>
      <c r="M68" s="2"/>
      <c r="N68" s="2"/>
      <c r="O68" s="10"/>
    </row>
    <row r="69" spans="1:15" s="4" customFormat="1" x14ac:dyDescent="0.2">
      <c r="A69" s="2"/>
      <c r="B69" s="1"/>
      <c r="C69" s="2"/>
      <c r="D69" s="2"/>
      <c r="E69" s="2"/>
      <c r="F69" s="2"/>
      <c r="G69" s="2"/>
      <c r="H69" s="2"/>
      <c r="I69" s="2"/>
      <c r="J69" s="2"/>
      <c r="K69" s="1"/>
      <c r="L69" s="2"/>
      <c r="M69" s="2"/>
      <c r="N69" s="2"/>
      <c r="O69" s="10"/>
    </row>
    <row r="70" spans="1:15" s="4" customFormat="1" x14ac:dyDescent="0.2">
      <c r="A70" s="2"/>
      <c r="B70" s="1"/>
      <c r="C70" s="2"/>
      <c r="D70" s="2"/>
      <c r="E70" s="2"/>
      <c r="F70" s="2"/>
      <c r="G70" s="2"/>
      <c r="H70" s="2"/>
      <c r="I70" s="2"/>
      <c r="J70" s="2"/>
      <c r="K70" s="1"/>
      <c r="L70" s="2"/>
      <c r="M70" s="2"/>
      <c r="N70" s="2"/>
      <c r="O70" s="10"/>
    </row>
    <row r="71" spans="1:15" s="4" customFormat="1" x14ac:dyDescent="0.2">
      <c r="A71" s="2"/>
      <c r="B71" s="1"/>
      <c r="C71" s="2"/>
      <c r="D71" s="2"/>
      <c r="E71" s="2"/>
      <c r="F71" s="2"/>
      <c r="G71" s="2"/>
      <c r="H71" s="2"/>
      <c r="I71" s="2"/>
      <c r="J71" s="2"/>
      <c r="K71" s="1"/>
      <c r="L71" s="2"/>
      <c r="M71" s="2"/>
      <c r="N71" s="2"/>
      <c r="O71" s="10"/>
    </row>
    <row r="72" spans="1:15" s="4" customFormat="1" x14ac:dyDescent="0.2">
      <c r="A72" s="2"/>
      <c r="B72" s="1"/>
      <c r="C72" s="2"/>
      <c r="D72" s="2"/>
      <c r="E72" s="2"/>
      <c r="F72" s="2"/>
      <c r="G72" s="2"/>
      <c r="H72" s="2"/>
      <c r="I72" s="2"/>
      <c r="J72" s="2"/>
      <c r="K72" s="1"/>
      <c r="L72" s="2"/>
      <c r="M72" s="2"/>
      <c r="N72" s="2"/>
      <c r="O72" s="10"/>
    </row>
    <row r="73" spans="1:15" s="4" customFormat="1" x14ac:dyDescent="0.2">
      <c r="A73" s="2"/>
      <c r="B73" s="1"/>
      <c r="C73" s="2"/>
      <c r="D73" s="2"/>
      <c r="E73" s="2"/>
      <c r="F73" s="2"/>
      <c r="G73" s="2"/>
      <c r="H73" s="2"/>
      <c r="I73" s="2"/>
      <c r="J73" s="2"/>
      <c r="K73" s="1"/>
      <c r="L73" s="2"/>
      <c r="M73" s="2"/>
      <c r="N73" s="2"/>
      <c r="O73" s="10"/>
    </row>
    <row r="74" spans="1:15" s="4" customFormat="1" x14ac:dyDescent="0.2">
      <c r="A74" s="2"/>
      <c r="B74" s="1"/>
      <c r="C74" s="2"/>
      <c r="D74" s="2"/>
      <c r="E74" s="2"/>
      <c r="F74" s="2"/>
      <c r="G74" s="2"/>
      <c r="H74" s="2"/>
      <c r="I74" s="2"/>
      <c r="J74" s="2"/>
      <c r="K74" s="1"/>
      <c r="L74" s="2"/>
      <c r="M74" s="2"/>
      <c r="N74" s="2"/>
      <c r="O74" s="10"/>
    </row>
    <row r="75" spans="1:15" s="4" customFormat="1" x14ac:dyDescent="0.2">
      <c r="A75" s="2"/>
      <c r="B75" s="1"/>
      <c r="C75" s="2"/>
      <c r="D75" s="2"/>
      <c r="E75" s="2"/>
      <c r="F75" s="2"/>
      <c r="G75" s="2"/>
      <c r="H75" s="2"/>
      <c r="I75" s="2"/>
      <c r="J75" s="2"/>
      <c r="K75" s="1"/>
      <c r="L75" s="2"/>
      <c r="M75" s="2"/>
      <c r="N75" s="2"/>
      <c r="O75" s="10"/>
    </row>
    <row r="76" spans="1:15" s="4" customFormat="1" x14ac:dyDescent="0.2">
      <c r="A76" s="2"/>
      <c r="B76" s="1"/>
      <c r="C76" s="2"/>
      <c r="D76" s="2"/>
      <c r="E76" s="2"/>
      <c r="F76" s="2"/>
      <c r="G76" s="2"/>
      <c r="H76" s="2"/>
      <c r="I76" s="2"/>
      <c r="J76" s="2"/>
      <c r="K76" s="1"/>
      <c r="L76" s="2"/>
      <c r="M76" s="2"/>
      <c r="N76" s="2"/>
      <c r="O76" s="10"/>
    </row>
    <row r="77" spans="1:15" s="4" customFormat="1" x14ac:dyDescent="0.2">
      <c r="A77" s="2"/>
      <c r="B77" s="1"/>
      <c r="C77" s="2"/>
      <c r="D77" s="2"/>
      <c r="E77" s="2"/>
      <c r="F77" s="2"/>
      <c r="G77" s="2"/>
      <c r="H77" s="2"/>
      <c r="I77" s="2"/>
      <c r="J77" s="2"/>
      <c r="K77" s="1"/>
      <c r="L77" s="2"/>
      <c r="M77" s="2"/>
      <c r="N77" s="2"/>
      <c r="O77" s="10"/>
    </row>
    <row r="78" spans="1:15" s="4" customFormat="1" x14ac:dyDescent="0.2">
      <c r="A78" s="2"/>
      <c r="B78" s="1"/>
      <c r="C78" s="2"/>
      <c r="D78" s="2"/>
      <c r="E78" s="2"/>
      <c r="F78" s="2"/>
      <c r="G78" s="2"/>
      <c r="H78" s="2"/>
      <c r="I78" s="2"/>
      <c r="J78" s="2"/>
      <c r="K78" s="1"/>
      <c r="L78" s="2"/>
      <c r="M78" s="2"/>
      <c r="N78" s="2"/>
      <c r="O78" s="10"/>
    </row>
    <row r="79" spans="1:15" s="4" customFormat="1" x14ac:dyDescent="0.2">
      <c r="A79" s="2"/>
      <c r="B79" s="1"/>
      <c r="C79" s="2"/>
      <c r="D79" s="2"/>
      <c r="E79" s="2"/>
      <c r="F79" s="2"/>
      <c r="G79" s="2"/>
      <c r="H79" s="2"/>
      <c r="I79" s="2"/>
      <c r="J79" s="2"/>
      <c r="K79" s="1"/>
      <c r="L79" s="2"/>
      <c r="M79" s="2"/>
      <c r="N79" s="2"/>
      <c r="O79" s="10"/>
    </row>
    <row r="80" spans="1:15" s="4" customFormat="1" x14ac:dyDescent="0.2">
      <c r="A80" s="2"/>
      <c r="B80" s="1"/>
      <c r="C80" s="2"/>
      <c r="D80" s="2"/>
      <c r="E80" s="2"/>
      <c r="F80" s="2"/>
      <c r="G80" s="2"/>
      <c r="H80" s="2"/>
      <c r="I80" s="2"/>
      <c r="J80" s="2"/>
      <c r="K80" s="1"/>
      <c r="L80" s="2"/>
      <c r="M80" s="2"/>
      <c r="N80" s="2"/>
      <c r="O80" s="10"/>
    </row>
    <row r="81" spans="1:15" s="4" customFormat="1" x14ac:dyDescent="0.2">
      <c r="A81" s="2"/>
      <c r="B81" s="1"/>
      <c r="C81" s="2"/>
      <c r="D81" s="2"/>
      <c r="E81" s="2"/>
      <c r="F81" s="2"/>
      <c r="G81" s="2"/>
      <c r="H81" s="2"/>
      <c r="I81" s="2"/>
      <c r="J81" s="2"/>
      <c r="K81" s="1"/>
      <c r="L81" s="2"/>
      <c r="M81" s="2"/>
      <c r="N81" s="2"/>
      <c r="O81" s="10"/>
    </row>
    <row r="82" spans="1:15" s="4" customFormat="1" x14ac:dyDescent="0.2">
      <c r="A82" s="2"/>
      <c r="B82" s="1"/>
      <c r="C82" s="2"/>
      <c r="D82" s="2"/>
      <c r="E82" s="2"/>
      <c r="F82" s="2"/>
      <c r="G82" s="2"/>
      <c r="H82" s="2"/>
      <c r="I82" s="2"/>
      <c r="J82" s="2"/>
      <c r="K82" s="1"/>
      <c r="L82" s="2"/>
      <c r="M82" s="2"/>
      <c r="N82" s="2"/>
      <c r="O82" s="10"/>
    </row>
    <row r="83" spans="1:15" s="4" customFormat="1" x14ac:dyDescent="0.2">
      <c r="A83" s="2"/>
      <c r="B83" s="1"/>
      <c r="C83" s="2"/>
      <c r="D83" s="2"/>
      <c r="E83" s="2"/>
      <c r="F83" s="2"/>
      <c r="G83" s="2"/>
      <c r="H83" s="2"/>
      <c r="I83" s="2"/>
      <c r="J83" s="2"/>
      <c r="K83" s="1"/>
      <c r="L83" s="2"/>
      <c r="M83" s="2"/>
      <c r="N83" s="2"/>
      <c r="O83" s="10"/>
    </row>
    <row r="84" spans="1:15" s="4" customFormat="1" x14ac:dyDescent="0.2">
      <c r="A84" s="2"/>
      <c r="B84" s="1"/>
      <c r="C84" s="2"/>
      <c r="D84" s="2"/>
      <c r="E84" s="2"/>
      <c r="F84" s="2"/>
      <c r="G84" s="2"/>
      <c r="H84" s="2"/>
      <c r="I84" s="2"/>
      <c r="J84" s="2"/>
      <c r="K84" s="1"/>
      <c r="L84" s="2"/>
      <c r="M84" s="2"/>
      <c r="N84" s="2"/>
      <c r="O84" s="10"/>
    </row>
    <row r="85" spans="1:15" s="4" customFormat="1" x14ac:dyDescent="0.2">
      <c r="A85" s="2"/>
      <c r="B85" s="1"/>
      <c r="C85" s="2"/>
      <c r="D85" s="2"/>
      <c r="E85" s="2"/>
      <c r="F85" s="2"/>
      <c r="G85" s="2"/>
      <c r="H85" s="2"/>
      <c r="I85" s="2"/>
      <c r="J85" s="2"/>
      <c r="K85" s="1"/>
      <c r="L85" s="2"/>
      <c r="M85" s="2"/>
      <c r="N85" s="2"/>
      <c r="O85" s="10"/>
    </row>
    <row r="86" spans="1:15" s="4" customFormat="1" x14ac:dyDescent="0.2">
      <c r="A86" s="2"/>
      <c r="B86" s="1"/>
      <c r="C86" s="2"/>
      <c r="D86" s="2"/>
      <c r="E86" s="2"/>
      <c r="F86" s="2"/>
      <c r="G86" s="2"/>
      <c r="H86" s="2"/>
      <c r="I86" s="2"/>
      <c r="J86" s="2"/>
      <c r="K86" s="1"/>
      <c r="L86" s="2"/>
      <c r="M86" s="2"/>
      <c r="N86" s="2"/>
      <c r="O86" s="10"/>
    </row>
    <row r="87" spans="1:15" s="4" customFormat="1" x14ac:dyDescent="0.2">
      <c r="A87" s="2"/>
      <c r="B87" s="1"/>
      <c r="C87" s="2"/>
      <c r="D87" s="2"/>
      <c r="E87" s="2"/>
      <c r="F87" s="2"/>
      <c r="G87" s="2"/>
      <c r="H87" s="2"/>
      <c r="I87" s="2"/>
      <c r="J87" s="2"/>
      <c r="K87" s="1"/>
      <c r="L87" s="2"/>
      <c r="M87" s="2"/>
      <c r="N87" s="2"/>
      <c r="O87" s="10"/>
    </row>
    <row r="88" spans="1:15" s="4" customFormat="1" x14ac:dyDescent="0.2">
      <c r="A88" s="2"/>
      <c r="B88" s="1"/>
      <c r="C88" s="2"/>
      <c r="D88" s="2"/>
      <c r="E88" s="2"/>
      <c r="F88" s="2"/>
      <c r="G88" s="2"/>
      <c r="H88" s="2"/>
      <c r="I88" s="2"/>
      <c r="J88" s="2"/>
      <c r="K88" s="1"/>
      <c r="L88" s="2"/>
      <c r="M88" s="2"/>
      <c r="N88" s="2"/>
      <c r="O88" s="10"/>
    </row>
    <row r="89" spans="1:15" s="4" customFormat="1" x14ac:dyDescent="0.2">
      <c r="A89" s="2"/>
      <c r="B89" s="1"/>
      <c r="C89" s="2"/>
      <c r="D89" s="2"/>
      <c r="E89" s="2"/>
      <c r="F89" s="2"/>
      <c r="G89" s="2"/>
      <c r="H89" s="2"/>
      <c r="I89" s="2"/>
      <c r="J89" s="2"/>
      <c r="K89" s="1"/>
      <c r="L89" s="2"/>
      <c r="M89" s="2"/>
      <c r="N89" s="2"/>
      <c r="O89" s="10"/>
    </row>
    <row r="90" spans="1:15" s="4" customFormat="1" x14ac:dyDescent="0.2">
      <c r="A90" s="2"/>
      <c r="B90" s="1"/>
      <c r="C90" s="2"/>
      <c r="D90" s="2"/>
      <c r="E90" s="2"/>
      <c r="F90" s="2"/>
      <c r="G90" s="2"/>
      <c r="H90" s="2"/>
      <c r="I90" s="2"/>
      <c r="J90" s="2"/>
      <c r="K90" s="1"/>
      <c r="L90" s="2"/>
      <c r="M90" s="2"/>
      <c r="N90" s="2"/>
      <c r="O90" s="10"/>
    </row>
    <row r="91" spans="1:15" s="4" customFormat="1" x14ac:dyDescent="0.2">
      <c r="A91" s="2"/>
      <c r="B91" s="1"/>
      <c r="C91" s="2"/>
      <c r="D91" s="2"/>
      <c r="E91" s="2"/>
      <c r="F91" s="2"/>
      <c r="G91" s="2"/>
      <c r="H91" s="2"/>
      <c r="I91" s="2"/>
      <c r="J91" s="2"/>
      <c r="K91" s="1"/>
      <c r="L91" s="2"/>
      <c r="M91" s="2"/>
      <c r="N91" s="2"/>
      <c r="O91" s="10"/>
    </row>
    <row r="92" spans="1:15" s="4" customFormat="1" x14ac:dyDescent="0.2">
      <c r="A92" s="2"/>
      <c r="B92" s="1"/>
      <c r="C92" s="2"/>
      <c r="D92" s="2"/>
      <c r="E92" s="2"/>
      <c r="F92" s="2"/>
      <c r="G92" s="2"/>
      <c r="H92" s="2"/>
      <c r="I92" s="2"/>
      <c r="J92" s="2"/>
      <c r="K92" s="1"/>
      <c r="L92" s="2"/>
      <c r="M92" s="2"/>
      <c r="N92" s="2"/>
      <c r="O92" s="10"/>
    </row>
    <row r="93" spans="1:15" s="4" customFormat="1" x14ac:dyDescent="0.2">
      <c r="A93" s="2"/>
      <c r="B93" s="1"/>
      <c r="C93" s="2"/>
      <c r="D93" s="2"/>
      <c r="E93" s="2"/>
      <c r="F93" s="2"/>
      <c r="G93" s="2"/>
      <c r="H93" s="2"/>
      <c r="I93" s="2"/>
      <c r="J93" s="2"/>
      <c r="K93" s="1"/>
      <c r="L93" s="2"/>
      <c r="M93" s="2"/>
      <c r="N93" s="2"/>
      <c r="O93" s="10"/>
    </row>
    <row r="94" spans="1:15" s="4" customFormat="1" x14ac:dyDescent="0.2">
      <c r="A94" s="2"/>
      <c r="B94" s="1"/>
      <c r="C94" s="2"/>
      <c r="D94" s="2"/>
      <c r="E94" s="2"/>
      <c r="F94" s="2"/>
      <c r="G94" s="2"/>
      <c r="H94" s="2"/>
      <c r="I94" s="2"/>
      <c r="J94" s="2"/>
      <c r="K94" s="1"/>
      <c r="L94" s="2"/>
      <c r="M94" s="2"/>
      <c r="N94" s="2"/>
      <c r="O94" s="10"/>
    </row>
    <row r="95" spans="1:15" s="4" customFormat="1" x14ac:dyDescent="0.2">
      <c r="A95" s="2"/>
      <c r="B95" s="1"/>
      <c r="C95" s="2"/>
      <c r="D95" s="2"/>
      <c r="E95" s="2"/>
      <c r="F95" s="2"/>
      <c r="G95" s="2"/>
      <c r="H95" s="2"/>
      <c r="I95" s="2"/>
      <c r="J95" s="2"/>
      <c r="K95" s="1"/>
      <c r="L95" s="2"/>
      <c r="M95" s="2"/>
      <c r="N95" s="2"/>
      <c r="O95" s="10"/>
    </row>
    <row r="96" spans="1:15" s="4" customFormat="1" x14ac:dyDescent="0.2">
      <c r="A96" s="2"/>
      <c r="B96" s="1"/>
      <c r="C96" s="2"/>
      <c r="D96" s="2"/>
      <c r="E96" s="2"/>
      <c r="F96" s="2"/>
      <c r="G96" s="2"/>
      <c r="H96" s="2"/>
      <c r="I96" s="2"/>
      <c r="J96" s="2"/>
      <c r="K96" s="1"/>
      <c r="L96" s="2"/>
      <c r="M96" s="2"/>
      <c r="N96" s="2"/>
      <c r="O96" s="10"/>
    </row>
    <row r="97" spans="1:15" s="4" customFormat="1" x14ac:dyDescent="0.2">
      <c r="A97" s="2"/>
      <c r="B97" s="1"/>
      <c r="C97" s="2"/>
      <c r="D97" s="2"/>
      <c r="E97" s="2"/>
      <c r="F97" s="2"/>
      <c r="G97" s="2"/>
      <c r="H97" s="2"/>
      <c r="I97" s="2"/>
      <c r="J97" s="2"/>
      <c r="K97" s="1"/>
      <c r="L97" s="2"/>
      <c r="M97" s="2"/>
      <c r="N97" s="2"/>
      <c r="O97" s="10"/>
    </row>
    <row r="98" spans="1:15" s="4" customFormat="1" x14ac:dyDescent="0.2">
      <c r="A98" s="2"/>
      <c r="B98" s="1"/>
      <c r="C98" s="2"/>
      <c r="D98" s="2"/>
      <c r="E98" s="2"/>
      <c r="F98" s="2"/>
      <c r="G98" s="2"/>
      <c r="H98" s="2"/>
      <c r="I98" s="2"/>
      <c r="J98" s="2"/>
      <c r="K98" s="1"/>
      <c r="L98" s="2"/>
      <c r="M98" s="2"/>
      <c r="N98" s="2"/>
      <c r="O98" s="10"/>
    </row>
    <row r="99" spans="1:15" s="4" customFormat="1" x14ac:dyDescent="0.2">
      <c r="A99" s="2"/>
      <c r="B99" s="1"/>
      <c r="C99" s="2"/>
      <c r="D99" s="2"/>
      <c r="E99" s="2"/>
      <c r="F99" s="2"/>
      <c r="G99" s="2"/>
      <c r="H99" s="2"/>
      <c r="I99" s="2"/>
      <c r="J99" s="2"/>
      <c r="K99" s="1"/>
      <c r="L99" s="2"/>
      <c r="M99" s="2"/>
      <c r="N99" s="2"/>
      <c r="O99" s="10"/>
    </row>
    <row r="100" spans="1:15" s="5" customFormat="1" x14ac:dyDescent="0.2">
      <c r="A100" s="2"/>
      <c r="B100" s="1"/>
      <c r="C100" s="2"/>
      <c r="D100" s="2"/>
      <c r="E100" s="2"/>
      <c r="F100" s="2"/>
      <c r="G100" s="2"/>
      <c r="H100" s="2"/>
      <c r="I100" s="2"/>
      <c r="J100" s="2"/>
      <c r="K100" s="1"/>
      <c r="L100" s="2"/>
      <c r="M100" s="2"/>
      <c r="N100" s="2"/>
      <c r="O100" s="10"/>
    </row>
    <row r="101" spans="1:15" s="5" customFormat="1" x14ac:dyDescent="0.2">
      <c r="A101" s="2"/>
      <c r="B101" s="1"/>
      <c r="C101" s="2"/>
      <c r="D101" s="2"/>
      <c r="E101" s="2"/>
      <c r="F101" s="2"/>
      <c r="G101" s="2"/>
      <c r="H101" s="2"/>
      <c r="I101" s="2"/>
      <c r="J101" s="2"/>
      <c r="K101" s="1"/>
      <c r="L101" s="2"/>
      <c r="M101" s="2"/>
      <c r="N101" s="2"/>
      <c r="O101" s="10"/>
    </row>
    <row r="102" spans="1:15" s="5" customFormat="1" x14ac:dyDescent="0.2">
      <c r="A102" s="2"/>
      <c r="B102" s="1"/>
      <c r="C102" s="2"/>
      <c r="D102" s="2"/>
      <c r="E102" s="2"/>
      <c r="F102" s="2"/>
      <c r="G102" s="2"/>
      <c r="H102" s="2"/>
      <c r="I102" s="2"/>
      <c r="J102" s="2"/>
      <c r="K102" s="1"/>
      <c r="L102" s="2"/>
      <c r="M102" s="2"/>
      <c r="N102" s="2"/>
      <c r="O102" s="10"/>
    </row>
    <row r="103" spans="1:15" s="5" customFormat="1" x14ac:dyDescent="0.2">
      <c r="A103" s="2"/>
      <c r="B103" s="1"/>
      <c r="C103" s="2"/>
      <c r="D103" s="2"/>
      <c r="E103" s="2"/>
      <c r="F103" s="2"/>
      <c r="G103" s="2"/>
      <c r="H103" s="2"/>
      <c r="I103" s="2"/>
      <c r="J103" s="2"/>
      <c r="K103" s="1"/>
      <c r="L103" s="2"/>
      <c r="M103" s="2"/>
      <c r="N103" s="2"/>
      <c r="O103" s="10"/>
    </row>
    <row r="104" spans="1:15" s="4" customFormat="1" x14ac:dyDescent="0.2">
      <c r="A104" s="2"/>
      <c r="B104" s="1"/>
      <c r="C104" s="2"/>
      <c r="D104" s="2"/>
      <c r="E104" s="2"/>
      <c r="F104" s="2"/>
      <c r="G104" s="2"/>
      <c r="H104" s="2"/>
      <c r="I104" s="2"/>
      <c r="J104" s="2"/>
      <c r="K104" s="1"/>
      <c r="L104" s="2"/>
      <c r="M104" s="2"/>
      <c r="N104" s="2"/>
      <c r="O104" s="10"/>
    </row>
    <row r="105" spans="1:15" s="4" customFormat="1" x14ac:dyDescent="0.2">
      <c r="A105" s="2"/>
      <c r="B105" s="1"/>
      <c r="C105" s="2"/>
      <c r="D105" s="2"/>
      <c r="E105" s="2"/>
      <c r="F105" s="2"/>
      <c r="G105" s="2"/>
      <c r="H105" s="2"/>
      <c r="I105" s="2"/>
      <c r="J105" s="2"/>
      <c r="K105" s="1"/>
      <c r="L105" s="2"/>
      <c r="M105" s="2"/>
      <c r="N105" s="2"/>
      <c r="O105" s="10"/>
    </row>
    <row r="106" spans="1:15" s="4" customFormat="1" x14ac:dyDescent="0.2">
      <c r="A106" s="2"/>
      <c r="B106" s="1"/>
      <c r="C106" s="2"/>
      <c r="D106" s="2"/>
      <c r="E106" s="2"/>
      <c r="F106" s="2"/>
      <c r="G106" s="2"/>
      <c r="H106" s="2"/>
      <c r="I106" s="2"/>
      <c r="J106" s="2"/>
      <c r="K106" s="1"/>
      <c r="L106" s="2"/>
      <c r="M106" s="2"/>
      <c r="N106" s="2"/>
      <c r="O106" s="10"/>
    </row>
    <row r="107" spans="1:15" s="4" customFormat="1" x14ac:dyDescent="0.2">
      <c r="A107" s="2"/>
      <c r="B107" s="1"/>
      <c r="C107" s="2"/>
      <c r="D107" s="2"/>
      <c r="E107" s="2"/>
      <c r="F107" s="2"/>
      <c r="G107" s="2"/>
      <c r="H107" s="2"/>
      <c r="I107" s="2"/>
      <c r="J107" s="2"/>
      <c r="K107" s="1"/>
      <c r="L107" s="2"/>
      <c r="M107" s="2"/>
      <c r="N107" s="2"/>
      <c r="O107" s="10"/>
    </row>
    <row r="108" spans="1:15" s="4" customFormat="1" x14ac:dyDescent="0.2">
      <c r="A108" s="2"/>
      <c r="B108" s="1"/>
      <c r="C108" s="2"/>
      <c r="D108" s="2"/>
      <c r="E108" s="2"/>
      <c r="F108" s="2"/>
      <c r="G108" s="2"/>
      <c r="H108" s="2"/>
      <c r="I108" s="2"/>
      <c r="J108" s="2"/>
      <c r="K108" s="1"/>
      <c r="L108" s="2"/>
      <c r="M108" s="2"/>
      <c r="N108" s="2"/>
      <c r="O108" s="10"/>
    </row>
    <row r="109" spans="1:15" s="4" customFormat="1" x14ac:dyDescent="0.2">
      <c r="A109" s="2"/>
      <c r="B109" s="1"/>
      <c r="C109" s="2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10"/>
    </row>
    <row r="110" spans="1:15" s="5" customFormat="1" x14ac:dyDescent="0.2">
      <c r="A110" s="2"/>
      <c r="B110" s="1"/>
      <c r="C110" s="2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10"/>
    </row>
    <row r="111" spans="1:15" s="5" customFormat="1" x14ac:dyDescent="0.2">
      <c r="A111" s="2"/>
      <c r="B111" s="1"/>
      <c r="C111" s="2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10"/>
    </row>
    <row r="112" spans="1:15" s="5" customFormat="1" x14ac:dyDescent="0.2">
      <c r="A112" s="2"/>
      <c r="B112" s="1"/>
      <c r="C112" s="2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10"/>
    </row>
    <row r="113" spans="1:15" s="5" customFormat="1" x14ac:dyDescent="0.2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10"/>
    </row>
    <row r="114" spans="1:15" s="5" customFormat="1" x14ac:dyDescent="0.2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10"/>
    </row>
    <row r="115" spans="1:15" s="6" customFormat="1" x14ac:dyDescent="0.2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10"/>
    </row>
    <row r="116" spans="1:15" s="7" customFormat="1" x14ac:dyDescent="0.2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10"/>
    </row>
    <row r="117" spans="1:15" s="4" customFormat="1" x14ac:dyDescent="0.2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10"/>
    </row>
    <row r="118" spans="1:15" s="4" customFormat="1" x14ac:dyDescent="0.2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10"/>
    </row>
    <row r="119" spans="1:15" s="4" customFormat="1" x14ac:dyDescent="0.2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10"/>
    </row>
    <row r="120" spans="1:15" s="5" customFormat="1" x14ac:dyDescent="0.2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10"/>
    </row>
    <row r="121" spans="1:15" s="4" customFormat="1" x14ac:dyDescent="0.2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10"/>
    </row>
    <row r="122" spans="1:15" s="4" customFormat="1" x14ac:dyDescent="0.2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10"/>
    </row>
    <row r="123" spans="1:15" s="4" customFormat="1" x14ac:dyDescent="0.2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10"/>
    </row>
    <row r="124" spans="1:15" s="4" customFormat="1" x14ac:dyDescent="0.2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10"/>
    </row>
    <row r="125" spans="1:15" s="4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10"/>
    </row>
    <row r="126" spans="1:15" s="4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10"/>
    </row>
    <row r="127" spans="1:15" s="4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10"/>
    </row>
    <row r="128" spans="1:15" s="4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10"/>
    </row>
    <row r="129" spans="1:15" s="5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10"/>
    </row>
    <row r="130" spans="1:15" s="5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10"/>
    </row>
    <row r="131" spans="1:15" s="5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10"/>
    </row>
    <row r="132" spans="1:15" s="5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10"/>
    </row>
    <row r="133" spans="1:15" s="5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10"/>
    </row>
    <row r="134" spans="1:15" s="4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10"/>
    </row>
    <row r="135" spans="1:15" s="4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10"/>
    </row>
    <row r="136" spans="1:15" s="4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10"/>
    </row>
    <row r="137" spans="1:15" s="4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10"/>
    </row>
    <row r="138" spans="1:15" s="4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10"/>
    </row>
    <row r="139" spans="1:15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10"/>
    </row>
    <row r="140" spans="1:15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10"/>
    </row>
    <row r="141" spans="1:15" s="4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10"/>
    </row>
    <row r="142" spans="1:15" s="4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10"/>
    </row>
    <row r="143" spans="1:15" s="5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10"/>
    </row>
    <row r="144" spans="1:15" s="5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10"/>
    </row>
    <row r="145" spans="1:15" s="5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10"/>
    </row>
    <row r="146" spans="1:15" s="4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10"/>
    </row>
    <row r="147" spans="1:15" s="4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10"/>
    </row>
    <row r="148" spans="1:15" s="4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10"/>
    </row>
    <row r="149" spans="1:15" s="4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10"/>
    </row>
    <row r="150" spans="1:15" s="4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10"/>
    </row>
    <row r="151" spans="1:15" s="4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10"/>
    </row>
    <row r="152" spans="1:15" s="4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10"/>
    </row>
    <row r="153" spans="1:15" s="5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10"/>
    </row>
    <row r="154" spans="1:15" s="4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10"/>
    </row>
    <row r="155" spans="1:15" s="4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10"/>
    </row>
    <row r="156" spans="1:15" s="4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10"/>
    </row>
    <row r="157" spans="1:15" s="4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10"/>
    </row>
    <row r="158" spans="1:15" s="4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10"/>
    </row>
    <row r="159" spans="1:15" s="4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10"/>
    </row>
    <row r="160" spans="1:15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10"/>
    </row>
    <row r="161" spans="1:15" s="4" customForma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1"/>
      <c r="L161" s="2"/>
      <c r="M161" s="2"/>
      <c r="N161" s="2"/>
      <c r="O161" s="10"/>
    </row>
    <row r="162" spans="1:15" s="4" customForma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1"/>
      <c r="L162" s="2"/>
      <c r="M162" s="2"/>
      <c r="N162" s="2"/>
      <c r="O162" s="10"/>
    </row>
  </sheetData>
  <mergeCells count="14">
    <mergeCell ref="L5:N6"/>
    <mergeCell ref="O5:O6"/>
    <mergeCell ref="G38:K38"/>
    <mergeCell ref="A5:A6"/>
    <mergeCell ref="B5:B6"/>
    <mergeCell ref="C5:F5"/>
    <mergeCell ref="G5:I5"/>
    <mergeCell ref="J5:J6"/>
    <mergeCell ref="K5:K6"/>
    <mergeCell ref="G17:K17"/>
    <mergeCell ref="G18:K18"/>
    <mergeCell ref="G19:K19"/>
    <mergeCell ref="G36:K36"/>
    <mergeCell ref="G37:K37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7307B-CF0C-404F-9152-984AC17F1C6C}">
  <dimension ref="A1:O5"/>
  <sheetViews>
    <sheetView workbookViewId="0">
      <selection activeCell="B9" sqref="B9"/>
    </sheetView>
  </sheetViews>
  <sheetFormatPr defaultRowHeight="12.75" x14ac:dyDescent="0.2"/>
  <sheetData>
    <row r="1" spans="1:15" ht="13.5" thickBot="1" x14ac:dyDescent="0.25">
      <c r="A1" s="332" t="s">
        <v>382</v>
      </c>
      <c r="B1" s="333"/>
      <c r="C1" s="333"/>
      <c r="D1" s="333"/>
      <c r="E1" s="333"/>
      <c r="F1" s="333"/>
      <c r="G1" s="334"/>
    </row>
    <row r="2" spans="1:15" ht="13.5" thickBot="1" x14ac:dyDescent="0.25"/>
    <row r="3" spans="1:15" ht="40.5" customHeight="1" thickBot="1" x14ac:dyDescent="0.25">
      <c r="A3" s="420" t="s">
        <v>380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2"/>
    </row>
    <row r="4" spans="1:15" ht="13.5" thickBot="1" x14ac:dyDescent="0.25"/>
    <row r="5" spans="1:15" ht="41.25" customHeight="1" thickBot="1" x14ac:dyDescent="0.25">
      <c r="A5" s="420" t="s">
        <v>381</v>
      </c>
      <c r="B5" s="421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2"/>
    </row>
  </sheetData>
  <mergeCells count="2">
    <mergeCell ref="A3:O3"/>
    <mergeCell ref="A5:O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72AEF-0E08-42C0-AAAA-009C0E1C5486}">
  <dimension ref="A1:A9"/>
  <sheetViews>
    <sheetView workbookViewId="0">
      <selection activeCell="E10" sqref="E10"/>
    </sheetView>
  </sheetViews>
  <sheetFormatPr defaultRowHeight="12.75" x14ac:dyDescent="0.2"/>
  <cols>
    <col min="1" max="1" width="61.7109375" customWidth="1"/>
  </cols>
  <sheetData>
    <row r="1" spans="1:1" ht="15" x14ac:dyDescent="0.2">
      <c r="A1" s="247" t="s">
        <v>330</v>
      </c>
    </row>
    <row r="2" spans="1:1" ht="107.25" customHeight="1" x14ac:dyDescent="0.2">
      <c r="A2" s="248" t="s">
        <v>376</v>
      </c>
    </row>
    <row r="4" spans="1:1" ht="15" x14ac:dyDescent="0.2">
      <c r="A4" s="249" t="s">
        <v>331</v>
      </c>
    </row>
    <row r="5" spans="1:1" ht="37.5" customHeight="1" x14ac:dyDescent="0.2">
      <c r="A5" s="248" t="s">
        <v>332</v>
      </c>
    </row>
    <row r="6" spans="1:1" ht="15" x14ac:dyDescent="0.2">
      <c r="A6" s="250"/>
    </row>
    <row r="7" spans="1:1" ht="15" x14ac:dyDescent="0.2">
      <c r="A7" s="249" t="s">
        <v>333</v>
      </c>
    </row>
    <row r="8" spans="1:1" ht="61.5" customHeight="1" x14ac:dyDescent="0.2">
      <c r="A8" s="248" t="s">
        <v>334</v>
      </c>
    </row>
    <row r="9" spans="1:1" ht="30" customHeight="1" x14ac:dyDescent="0.25">
      <c r="A9" s="251" t="s">
        <v>335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9"/>
  <sheetViews>
    <sheetView workbookViewId="0">
      <selection activeCell="B9" sqref="B9"/>
    </sheetView>
  </sheetViews>
  <sheetFormatPr defaultRowHeight="15" x14ac:dyDescent="0.25"/>
  <cols>
    <col min="1" max="1" width="22" style="12" bestFit="1" customWidth="1"/>
    <col min="2" max="2" width="23.7109375" style="12" bestFit="1" customWidth="1"/>
    <col min="3" max="3" width="9.140625" style="12"/>
    <col min="4" max="4" width="24" style="12" bestFit="1" customWidth="1"/>
    <col min="5" max="16384" width="9.140625" style="12"/>
  </cols>
  <sheetData>
    <row r="1" spans="1:5" x14ac:dyDescent="0.25">
      <c r="A1" s="12" t="s">
        <v>11</v>
      </c>
      <c r="B1" s="12" t="s">
        <v>12</v>
      </c>
      <c r="C1" s="12" t="s">
        <v>8</v>
      </c>
      <c r="D1" s="12" t="s">
        <v>9</v>
      </c>
      <c r="E1" s="12" t="s">
        <v>10</v>
      </c>
    </row>
    <row r="2" spans="1:5" x14ac:dyDescent="0.25">
      <c r="A2" s="12" t="s">
        <v>13</v>
      </c>
      <c r="B2" s="12" t="s">
        <v>14</v>
      </c>
      <c r="C2" s="12" t="s">
        <v>8</v>
      </c>
      <c r="D2" s="12" t="s">
        <v>9</v>
      </c>
      <c r="E2" s="12" t="s">
        <v>10</v>
      </c>
    </row>
    <row r="3" spans="1:5" x14ac:dyDescent="0.25">
      <c r="A3" s="12" t="s">
        <v>15</v>
      </c>
      <c r="B3" s="12" t="s">
        <v>16</v>
      </c>
      <c r="C3" s="12" t="s">
        <v>17</v>
      </c>
      <c r="D3" s="12" t="s">
        <v>18</v>
      </c>
    </row>
    <row r="4" spans="1:5" x14ac:dyDescent="0.25">
      <c r="A4" s="12" t="s">
        <v>19</v>
      </c>
      <c r="B4" s="12" t="s">
        <v>20</v>
      </c>
      <c r="D4" s="12" t="s">
        <v>17</v>
      </c>
    </row>
    <row r="5" spans="1:5" x14ac:dyDescent="0.25">
      <c r="B5" s="12" t="s">
        <v>21</v>
      </c>
    </row>
    <row r="6" spans="1:5" x14ac:dyDescent="0.25">
      <c r="B6" s="12" t="s">
        <v>22</v>
      </c>
    </row>
    <row r="7" spans="1:5" x14ac:dyDescent="0.25">
      <c r="B7" s="12" t="s">
        <v>23</v>
      </c>
    </row>
    <row r="8" spans="1:5" x14ac:dyDescent="0.25">
      <c r="B8" s="12" t="s">
        <v>24</v>
      </c>
    </row>
    <row r="9" spans="1:5" x14ac:dyDescent="0.25">
      <c r="B9" s="12" t="s">
        <v>25</v>
      </c>
    </row>
  </sheetData>
  <phoneticPr fontId="1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8</vt:i4>
      </vt:variant>
      <vt:variant>
        <vt:lpstr>Névvel ellátott tartományok</vt:lpstr>
      </vt:variant>
      <vt:variant>
        <vt:i4>6</vt:i4>
      </vt:variant>
    </vt:vector>
  </HeadingPairs>
  <TitlesOfParts>
    <vt:vector size="14" baseType="lpstr">
      <vt:lpstr>Közös rész</vt:lpstr>
      <vt:lpstr>Regionális elemzés</vt:lpstr>
      <vt:lpstr>Terület-és településfejlesztés</vt:lpstr>
      <vt:lpstr>Geoinformatika</vt:lpstr>
      <vt:lpstr>Környezetelemző</vt:lpstr>
      <vt:lpstr>specializáció nélküli kimenet</vt:lpstr>
      <vt:lpstr>szaknyelvi ismeretek</vt:lpstr>
      <vt:lpstr>segédtábla</vt:lpstr>
      <vt:lpstr>bejegyzéstipus</vt:lpstr>
      <vt:lpstr>Előadás</vt:lpstr>
      <vt:lpstr>Gyakorlat</vt:lpstr>
      <vt:lpstr>Labor</vt:lpstr>
      <vt:lpstr>Tárgyfelvételtípus</vt:lpstr>
      <vt:lpstr>tárgykövetelmény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Molnár Ferenc</dc:creator>
  <cp:lastModifiedBy>Nagypál Emma</cp:lastModifiedBy>
  <cp:lastPrinted>2023-02-08T08:07:22Z</cp:lastPrinted>
  <dcterms:created xsi:type="dcterms:W3CDTF">2009-11-09T08:26:21Z</dcterms:created>
  <dcterms:modified xsi:type="dcterms:W3CDTF">2025-05-08T10:54:44Z</dcterms:modified>
</cp:coreProperties>
</file>