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fs\elte.hu\user\t\torokgabi\home\gabi\az ÚJ MINTATANTERVEK_2022\Honlapra_2022_hálók\RTAK\biológiatanár\"/>
    </mc:Choice>
  </mc:AlternateContent>
  <bookViews>
    <workbookView xWindow="-120" yWindow="-120" windowWidth="29040" windowHeight="15840"/>
  </bookViews>
  <sheets>
    <sheet name="biológiatanár 4 félév levelező" sheetId="9" r:id="rId1"/>
  </sheets>
  <definedNames>
    <definedName name="_xlnm.Print_Area" localSheetId="0">'biológiatanár 4 félév levelező'!$A$4:$F$70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6" i="9" l="1"/>
  <c r="E76" i="9"/>
  <c r="D76" i="9"/>
  <c r="C76" i="9"/>
  <c r="F75" i="9"/>
  <c r="E75" i="9"/>
  <c r="D75" i="9"/>
  <c r="C75" i="9"/>
  <c r="F74" i="9"/>
  <c r="E74" i="9"/>
  <c r="D74" i="9"/>
  <c r="C74" i="9"/>
  <c r="G71" i="9"/>
  <c r="F66" i="9"/>
  <c r="E66" i="9"/>
  <c r="D66" i="9"/>
  <c r="C66" i="9"/>
  <c r="F65" i="9"/>
  <c r="E65" i="9"/>
  <c r="D65" i="9"/>
  <c r="C65" i="9"/>
  <c r="F64" i="9"/>
  <c r="E64" i="9"/>
  <c r="D64" i="9"/>
  <c r="C64" i="9"/>
  <c r="F58" i="9"/>
  <c r="E58" i="9"/>
  <c r="D58" i="9"/>
  <c r="C58" i="9"/>
  <c r="F57" i="9"/>
  <c r="E57" i="9"/>
  <c r="D57" i="9"/>
  <c r="C57" i="9"/>
  <c r="F56" i="9"/>
  <c r="E56" i="9"/>
  <c r="D56" i="9"/>
  <c r="C56" i="9"/>
  <c r="F52" i="9"/>
  <c r="F70" i="9" s="1"/>
  <c r="E52" i="9"/>
  <c r="D52" i="9"/>
  <c r="C52" i="9"/>
  <c r="F51" i="9"/>
  <c r="F69" i="9" s="1"/>
  <c r="E51" i="9"/>
  <c r="E53" i="9" s="1"/>
  <c r="D51" i="9"/>
  <c r="D53" i="9" s="1"/>
  <c r="C51" i="9"/>
  <c r="C53" i="9" s="1"/>
  <c r="F50" i="9"/>
  <c r="F68" i="9" s="1"/>
  <c r="E50" i="9"/>
  <c r="D50" i="9"/>
  <c r="C50" i="9"/>
  <c r="D70" i="9" l="1"/>
  <c r="G65" i="9"/>
  <c r="G66" i="9"/>
  <c r="E68" i="9"/>
  <c r="G64" i="9"/>
  <c r="G56" i="9"/>
  <c r="G76" i="9"/>
  <c r="E70" i="9"/>
  <c r="G57" i="9"/>
  <c r="D68" i="9"/>
  <c r="G74" i="9"/>
  <c r="G75" i="9"/>
  <c r="G50" i="9"/>
  <c r="G52" i="9"/>
  <c r="G58" i="9"/>
  <c r="C69" i="9"/>
  <c r="F53" i="9"/>
  <c r="G53" i="9" s="1"/>
  <c r="C68" i="9"/>
  <c r="D69" i="9"/>
  <c r="C70" i="9"/>
  <c r="E69" i="9"/>
  <c r="G51" i="9"/>
  <c r="G70" i="9" l="1"/>
  <c r="G68" i="9"/>
  <c r="G69" i="9"/>
</calcChain>
</file>

<file path=xl/sharedStrings.xml><?xml version="1.0" encoding="utf-8"?>
<sst xmlns="http://schemas.openxmlformats.org/spreadsheetml/2006/main" count="409" uniqueCount="235">
  <si>
    <t>szgy</t>
  </si>
  <si>
    <t>Szaktárgyi tanítási gyakorlat</t>
  </si>
  <si>
    <t>Subject-specific Teaching Practice</t>
  </si>
  <si>
    <t>Tárgyért felelős szervezeti egység neve</t>
  </si>
  <si>
    <t>Tárgykód</t>
  </si>
  <si>
    <t>Tárgynév</t>
  </si>
  <si>
    <t>Tárgynév angolul</t>
  </si>
  <si>
    <t>Féléves óraszám</t>
  </si>
  <si>
    <t>ea</t>
  </si>
  <si>
    <t>gy</t>
  </si>
  <si>
    <t>Szaktárgyi kritériumvizsga</t>
  </si>
  <si>
    <t>Subject-specific Criterion Exam</t>
  </si>
  <si>
    <t>TTK Szervetlen Kémiai Tanszék</t>
  </si>
  <si>
    <t>TTK Szerves Kémiai Tanszék</t>
  </si>
  <si>
    <t>Szemeszter</t>
  </si>
  <si>
    <t>Kr.</t>
  </si>
  <si>
    <t>Ért.</t>
  </si>
  <si>
    <t>Előfeltétel I.</t>
  </si>
  <si>
    <t>Előfeltétel II.</t>
  </si>
  <si>
    <t>Előfeltétel III.</t>
  </si>
  <si>
    <t>Tantárgyfelelős</t>
  </si>
  <si>
    <t>lgy</t>
  </si>
  <si>
    <r>
      <t xml:space="preserve">e </t>
    </r>
    <r>
      <rPr>
        <i/>
        <sz val="10"/>
        <rFont val="Arial"/>
        <family val="2"/>
        <charset val="238"/>
      </rPr>
      <t>gy</t>
    </r>
    <r>
      <rPr>
        <b/>
        <i/>
        <sz val="10"/>
        <rFont val="Arial"/>
        <family val="2"/>
        <charset val="238"/>
      </rPr>
      <t xml:space="preserve"> </t>
    </r>
    <r>
      <rPr>
        <sz val="10"/>
        <rFont val="Arial"/>
        <family val="2"/>
        <charset val="238"/>
      </rPr>
      <t>t</t>
    </r>
  </si>
  <si>
    <t>Szakterületi ismeretek (100 kredit)</t>
  </si>
  <si>
    <t>x</t>
  </si>
  <si>
    <t>K(5)</t>
  </si>
  <si>
    <t>Gy(5)</t>
  </si>
  <si>
    <t>Gyj(3)</t>
  </si>
  <si>
    <t>Gyj(5)</t>
  </si>
  <si>
    <t>összes kontaktóra</t>
  </si>
  <si>
    <t>összes kredit</t>
  </si>
  <si>
    <t>összes kollokvium</t>
  </si>
  <si>
    <t>Szakterületi ismeretek összes kredit (100 kredit)</t>
  </si>
  <si>
    <t>Szaktárgyi kritériumvizsga (0 kredit)</t>
  </si>
  <si>
    <t>Szakmódszertani imeretek (8 kredit)</t>
  </si>
  <si>
    <t>ÖSSZESEN</t>
  </si>
  <si>
    <t>összes előírt kredit</t>
  </si>
  <si>
    <t>Iskolai gyakorlatok (3 kredit)</t>
  </si>
  <si>
    <t>x = tárgy mintatantervi helye</t>
  </si>
  <si>
    <t>kv = kötelezően választható tárgy helye</t>
  </si>
  <si>
    <t>Óra</t>
  </si>
  <si>
    <t>ea = előadás</t>
  </si>
  <si>
    <t>gy = gyakorlat</t>
  </si>
  <si>
    <t>lgy = laborgyakorlat</t>
  </si>
  <si>
    <t>szgy = szakmai gyakorlat</t>
  </si>
  <si>
    <t>Értékelés</t>
  </si>
  <si>
    <t>K(5) = kollokvium (5 fokozatú)</t>
  </si>
  <si>
    <t>Gyj(5) = gyakorlati jegy (5 fokozatú)</t>
  </si>
  <si>
    <t>Gyj(3) = gyakorlati jegy (3 fokozatú)</t>
  </si>
  <si>
    <t>Gyj(2) = gyakorlati jegy (2 fokozatú)</t>
  </si>
  <si>
    <t>Előfeltételek</t>
  </si>
  <si>
    <t>e = erős</t>
  </si>
  <si>
    <t>gy = gyenge</t>
  </si>
  <si>
    <t>t = társfelvétel</t>
  </si>
  <si>
    <t>BIOLÓGIATANÁR</t>
  </si>
  <si>
    <t>Szakfelelős: Dr. Standovár Tibor</t>
  </si>
  <si>
    <t>bb5t1101s22lr</t>
  </si>
  <si>
    <t xml:space="preserve">Általános kémia EA </t>
  </si>
  <si>
    <t>Pasinszki Tibor</t>
  </si>
  <si>
    <t>General chemistry L</t>
  </si>
  <si>
    <t>bb5t1200s22lr</t>
  </si>
  <si>
    <t xml:space="preserve">Szerves kémia EA </t>
  </si>
  <si>
    <t>Perczel András</t>
  </si>
  <si>
    <t>Organic chemistry L</t>
  </si>
  <si>
    <t>gx5t1t01s22lr</t>
  </si>
  <si>
    <t>Földtudományi alapok EA</t>
  </si>
  <si>
    <t>Weiszburg Tamás</t>
  </si>
  <si>
    <t>TTK Ásványtani Tanszék</t>
  </si>
  <si>
    <t>The system Earth, a global view L</t>
  </si>
  <si>
    <t>bb5t1102s22lr</t>
  </si>
  <si>
    <t>Sejttan EA</t>
  </si>
  <si>
    <t>Lőw Péter</t>
  </si>
  <si>
    <t>TTK Anatómiai, Sejt- és Fejlődésbiológiai Tanszék</t>
  </si>
  <si>
    <t>Cell biology L</t>
  </si>
  <si>
    <t>bb5t1201s22lr</t>
  </si>
  <si>
    <t>Az állatok szervezete  I. EA</t>
  </si>
  <si>
    <t>Anatomy of animals I. L</t>
  </si>
  <si>
    <t>bb5t4800s22lr</t>
  </si>
  <si>
    <t>Humánbiológia és egészségtan GY</t>
  </si>
  <si>
    <t>Zsákai Annamária</t>
  </si>
  <si>
    <t>TTK Embertani Tanszék</t>
  </si>
  <si>
    <t>Human biology and health science P</t>
  </si>
  <si>
    <t>bb5t1400s22lr</t>
  </si>
  <si>
    <t>Az ember szervezete EA</t>
  </si>
  <si>
    <t>The human body L</t>
  </si>
  <si>
    <t>alismebs22lr</t>
  </si>
  <si>
    <t>Állatismeret GY</t>
  </si>
  <si>
    <t>Szövényi Gergely</t>
  </si>
  <si>
    <t>TTK Állatrendszertani és Ökológiai Tanszék</t>
  </si>
  <si>
    <t>Diversity of animals P</t>
  </si>
  <si>
    <t>bb5t1202s22lr</t>
  </si>
  <si>
    <t>A növények szervezete  EA</t>
  </si>
  <si>
    <t>Kósa Annamária</t>
  </si>
  <si>
    <t>TTK Növényszervezettani Tanszék</t>
  </si>
  <si>
    <t>Plant anatomy L</t>
  </si>
  <si>
    <t>ngismebs22lr</t>
  </si>
  <si>
    <t>Növény- és gombaismeret GY</t>
  </si>
  <si>
    <t>Standovár Tibor</t>
  </si>
  <si>
    <t>TTK Növényrendszertani, Ökológiai és Elméleti Biológiai Tanszék</t>
  </si>
  <si>
    <t>Diversity of plants and mushrooms P</t>
  </si>
  <si>
    <t>terepob18tlr</t>
  </si>
  <si>
    <t>Állat- és növényismeret évközi terepgyakorlat (őszi)</t>
  </si>
  <si>
    <t>Diversity of animals and plants field practice (autumn)</t>
  </si>
  <si>
    <t>bb5t1402s22lr</t>
  </si>
  <si>
    <t>Humánbiológia EA</t>
  </si>
  <si>
    <t>Human biology L</t>
  </si>
  <si>
    <t>bb5t2501s22lr</t>
  </si>
  <si>
    <t>Biostatisztika GY</t>
  </si>
  <si>
    <t>Podani János</t>
  </si>
  <si>
    <t>Biostatistics P</t>
  </si>
  <si>
    <t>bb5t1103s22lr</t>
  </si>
  <si>
    <t>Az élővilág rendszerezése EA</t>
  </si>
  <si>
    <t>Kalapos Tibor</t>
  </si>
  <si>
    <t>Diversity of life L</t>
  </si>
  <si>
    <t>bb5t1300s22lr</t>
  </si>
  <si>
    <t>Az állatok szervezete  II. EA</t>
  </si>
  <si>
    <t>Anatomy of animals II. L</t>
  </si>
  <si>
    <t>bb5t1301s22lr</t>
  </si>
  <si>
    <t>Biokémia és molekuláris biológia I. EA</t>
  </si>
  <si>
    <t>Nyitray László</t>
  </si>
  <si>
    <t>TTK Biokémiai Tanszék</t>
  </si>
  <si>
    <t>Biochemistry and molecular biology I. L</t>
  </si>
  <si>
    <t>bb5t1600s22lr</t>
  </si>
  <si>
    <t>Általános mikrobiológia EA</t>
  </si>
  <si>
    <t>Tóth Erika</t>
  </si>
  <si>
    <t>TTK Mikrobiológiai Tanszék</t>
  </si>
  <si>
    <t>General microbiology L</t>
  </si>
  <si>
    <t>bb5t1403s22lr</t>
  </si>
  <si>
    <t xml:space="preserve">Biokémia és molekuláris biológia II. EA </t>
  </si>
  <si>
    <t>Biochemistry and molecular biology II. L</t>
  </si>
  <si>
    <t>bb5t1501s22lr</t>
  </si>
  <si>
    <t>Természetvédelmi biológia EA</t>
  </si>
  <si>
    <t>Conservation biology L</t>
  </si>
  <si>
    <t>bb5t1702s22lr</t>
  </si>
  <si>
    <t>Bioetika EA</t>
  </si>
  <si>
    <t>Bioethics L</t>
  </si>
  <si>
    <t>bb5t1602s22lr</t>
  </si>
  <si>
    <t>Genetika EA</t>
  </si>
  <si>
    <t>Vellai Tibor</t>
  </si>
  <si>
    <t>TTK Genetika Tanszék</t>
  </si>
  <si>
    <t>Genetics L</t>
  </si>
  <si>
    <t>bb5t1704s22lr</t>
  </si>
  <si>
    <t>Növényélettan</t>
  </si>
  <si>
    <t>Fodor Ferenc</t>
  </si>
  <si>
    <t>TTK Növényélettani és Molekuláris Növénybiológiai Tanszék</t>
  </si>
  <si>
    <t>allelebs22lr</t>
  </si>
  <si>
    <t>Élettan</t>
  </si>
  <si>
    <t>Hajnik Tünde</t>
  </si>
  <si>
    <t>TTK Élettani és Neurobiológiai Tanszék</t>
  </si>
  <si>
    <t>bb5t4500s22lr</t>
  </si>
  <si>
    <t>Mikológia GY</t>
  </si>
  <si>
    <t>Kovács M. Gábor</t>
  </si>
  <si>
    <t>Mycology P</t>
  </si>
  <si>
    <t>hidrobb18elr</t>
  </si>
  <si>
    <t>Hidrobiológia EA</t>
  </si>
  <si>
    <t>Török Júlia Katalin</t>
  </si>
  <si>
    <t>Hydrobiology L</t>
  </si>
  <si>
    <t>bb5t4301s22lr</t>
  </si>
  <si>
    <t>A növények szervezete  GY</t>
  </si>
  <si>
    <t>Plant anatomy P</t>
  </si>
  <si>
    <t>bb5t4200s22lr</t>
  </si>
  <si>
    <t>Az állatok szervezete GY</t>
  </si>
  <si>
    <t>Anatomy of animals P</t>
  </si>
  <si>
    <t>bb5t1603s22lr</t>
  </si>
  <si>
    <t>Immunológia EA</t>
  </si>
  <si>
    <t>Bajtay Zsuzsanna</t>
  </si>
  <si>
    <t>TTK Imunológiai Tanszék</t>
  </si>
  <si>
    <t>Immunology L</t>
  </si>
  <si>
    <t>bb5t1900s22lr</t>
  </si>
  <si>
    <t>Növényrendszertan EA</t>
  </si>
  <si>
    <t>Plant taxonomy and biosystematics L</t>
  </si>
  <si>
    <t>bb5t4900s22lr</t>
  </si>
  <si>
    <t>Élettan GY</t>
  </si>
  <si>
    <t>Tárnok Krisztián</t>
  </si>
  <si>
    <t>Animal physiology P</t>
  </si>
  <si>
    <t>bb5t4x00s22lr</t>
  </si>
  <si>
    <t>Növényélettan GY</t>
  </si>
  <si>
    <t>Plant physiology P</t>
  </si>
  <si>
    <t>bb5t4802s22lr</t>
  </si>
  <si>
    <t>Genetika  GY</t>
  </si>
  <si>
    <t>Genetics P</t>
  </si>
  <si>
    <t>bb5t4901s22lr</t>
  </si>
  <si>
    <t>Mikrobiológia és biotechnológia GY</t>
  </si>
  <si>
    <t>Vajna Balázs</t>
  </si>
  <si>
    <t>Microbiology and biotechnology P</t>
  </si>
  <si>
    <t>bb5t1801s22lr</t>
  </si>
  <si>
    <t>Etológia EA</t>
  </si>
  <si>
    <t>Pongrácz Péter</t>
  </si>
  <si>
    <t>TTK Etológiai Tanszék</t>
  </si>
  <si>
    <t>Ethology L</t>
  </si>
  <si>
    <t>bb5t1901s22lr</t>
  </si>
  <si>
    <t>Állatrendszertan EA</t>
  </si>
  <si>
    <t>Animal taxonomy and biosystematics L</t>
  </si>
  <si>
    <t>bb5t1701s22lr</t>
  </si>
  <si>
    <t>Evolúcióbiológia EA</t>
  </si>
  <si>
    <t>Kun Ádám</t>
  </si>
  <si>
    <t>Evolutionary biology L</t>
  </si>
  <si>
    <t>bb5t1500s22lr</t>
  </si>
  <si>
    <t>Ökológiai alapismeretek EA</t>
  </si>
  <si>
    <t>Fundamentals of ecology L</t>
  </si>
  <si>
    <t>bb5t1601s22lr</t>
  </si>
  <si>
    <t>Biogeográfia EA</t>
  </si>
  <si>
    <t>Biogeography L</t>
  </si>
  <si>
    <t>bb5t2x00s22lr</t>
  </si>
  <si>
    <t>Biológia feladatok megoldása GY</t>
  </si>
  <si>
    <t>Kriska György</t>
  </si>
  <si>
    <t>TTK Biológiai Intézet</t>
  </si>
  <si>
    <t>Teaching of solving biological tasks P</t>
  </si>
  <si>
    <t>bb5t4801s22lr</t>
  </si>
  <si>
    <t>Biokémia  GY</t>
  </si>
  <si>
    <t>Biochemistry P</t>
  </si>
  <si>
    <t>bb5t1904s22lr</t>
  </si>
  <si>
    <t>Fertőzések immunológiája és vakcináció EA</t>
  </si>
  <si>
    <t>Immunology of infections and vaccination L</t>
  </si>
  <si>
    <t>terterb18tlr</t>
  </si>
  <si>
    <t>Természetvédelem terepgyakorlat</t>
  </si>
  <si>
    <t>Nature conservation field practice</t>
  </si>
  <si>
    <t>RTK-SZVL-BIO</t>
  </si>
  <si>
    <t>bb5t8500lr</t>
  </si>
  <si>
    <t>Tantermi demonstrációs gyakorlatok</t>
  </si>
  <si>
    <t>bb5t1502lr</t>
  </si>
  <si>
    <t>A biológia tanításának elmélete</t>
  </si>
  <si>
    <t>bb5t8600lr</t>
  </si>
  <si>
    <t>A biológia tanításának gyakorlata</t>
  </si>
  <si>
    <t>bb5t8702lr</t>
  </si>
  <si>
    <t>A középiskolai biológia tanítása</t>
  </si>
  <si>
    <t>RTK-SZGYL3-BIO</t>
  </si>
  <si>
    <t>Demonstration practices in classroom</t>
  </si>
  <si>
    <t>Theory of biology teaching</t>
  </si>
  <si>
    <t>Practice of biology teaching</t>
  </si>
  <si>
    <t>Biology teaching in grammar school</t>
  </si>
  <si>
    <t>Plant physiology</t>
  </si>
  <si>
    <t>Animal physiology</t>
  </si>
  <si>
    <t>e</t>
  </si>
  <si>
    <t>Tanári szakképzettség birtokában újabb, biológiatanár szakos tanári oklevelet adó tanárképzés (120 kredit) levelező (2022-től)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</si>
</sst>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6" x14ac:knownFonts="1">
    <font>
      <sz val="11"/>
      <color theme="1"/>
      <name val="Calibri"/>
      <family val="2"/>
      <charset val="238"/>
      <scheme val="minor"/>
    </font>
    <font>
      <sz val="10"/>
      <name val="Arial"/>
      <family val="2"/>
      <charset val="238"/>
    </font>
    <font>
      <sz val="18"/>
      <name val="Arial"/>
      <family val="2"/>
      <charset val="238"/>
    </font>
    <font>
      <sz val="20"/>
      <name val="Arial"/>
      <family val="2"/>
      <charset val="238"/>
    </font>
    <font>
      <sz val="12"/>
      <name val="Arial"/>
      <family val="2"/>
      <charset val="238"/>
    </font>
    <font>
      <b/>
      <sz val="12"/>
      <name val="Arial"/>
      <family val="2"/>
      <charset val="238"/>
    </font>
    <font>
      <b/>
      <sz val="10"/>
      <name val="Arial"/>
      <family val="2"/>
      <charset val="238"/>
    </font>
    <font>
      <b/>
      <sz val="9"/>
      <name val="Arial"/>
      <family val="2"/>
      <charset val="238"/>
    </font>
    <font>
      <i/>
      <sz val="10"/>
      <name val="Arial"/>
      <family val="2"/>
      <charset val="238"/>
    </font>
    <font>
      <b/>
      <i/>
      <sz val="10"/>
      <name val="Arial"/>
      <family val="2"/>
      <charset val="238"/>
    </font>
    <font>
      <sz val="11"/>
      <color indexed="8"/>
      <name val="Calibri"/>
      <family val="2"/>
      <charset val="238"/>
    </font>
    <font>
      <sz val="10"/>
      <color theme="1"/>
      <name val="Arial"/>
      <family val="2"/>
      <charset val="238"/>
    </font>
    <font>
      <b/>
      <sz val="10"/>
      <color theme="5"/>
      <name val="Arial"/>
      <family val="2"/>
      <charset val="238"/>
    </font>
    <font>
      <b/>
      <sz val="10"/>
      <color theme="4"/>
      <name val="Arial"/>
      <family val="2"/>
      <charset val="238"/>
    </font>
    <font>
      <b/>
      <sz val="10"/>
      <color theme="9" tint="-0.249977111117893"/>
      <name val="Arial"/>
      <family val="2"/>
      <charset val="238"/>
    </font>
    <font>
      <b/>
      <sz val="10"/>
      <color indexed="10"/>
      <name val="Arial"/>
      <family val="2"/>
      <charset val="238"/>
    </font>
    <font>
      <sz val="10"/>
      <name val="Arial"/>
      <family val="2"/>
      <charset val="238"/>
    </font>
    <font>
      <b/>
      <sz val="10"/>
      <color theme="1"/>
      <name val="Arial"/>
      <family val="2"/>
      <charset val="238"/>
    </font>
    <font>
      <b/>
      <sz val="10"/>
      <color rgb="FF000000"/>
      <name val="Arial"/>
      <family val="2"/>
      <charset val="238"/>
    </font>
    <font>
      <i/>
      <sz val="10"/>
      <color theme="1"/>
      <name val="Arial"/>
      <family val="2"/>
      <charset val="238"/>
    </font>
    <font>
      <sz val="12"/>
      <color theme="1"/>
      <name val="Times New Roman"/>
      <family val="1"/>
      <charset val="238"/>
    </font>
    <font>
      <b/>
      <i/>
      <sz val="10"/>
      <color theme="1"/>
      <name val="Arial"/>
      <family val="2"/>
      <charset val="238"/>
    </font>
    <font>
      <b/>
      <sz val="10"/>
      <color rgb="FFFF0000"/>
      <name val="Arial"/>
      <family val="2"/>
      <charset val="238"/>
    </font>
    <font>
      <b/>
      <i/>
      <sz val="10"/>
      <color rgb="FFFF0000"/>
      <name val="Arial"/>
      <family val="2"/>
      <charset val="238"/>
    </font>
    <font>
      <i/>
      <sz val="10"/>
      <color rgb="FFFF0000"/>
      <name val="Arial"/>
      <family val="2"/>
      <charset val="238"/>
    </font>
    <font>
      <sz val="10"/>
      <color rgb="FF000000"/>
      <name val="Arial"/>
      <family val="2"/>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FF"/>
        <bgColor rgb="FFFFFFFF"/>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rgb="FF000000"/>
      </bottom>
      <diagonal/>
    </border>
    <border>
      <left/>
      <right style="medium">
        <color indexed="64"/>
      </right>
      <top style="thin">
        <color indexed="64"/>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diagonal/>
    </border>
    <border>
      <left style="medium">
        <color indexed="64"/>
      </left>
      <right style="medium">
        <color indexed="64"/>
      </right>
      <top style="thin">
        <color rgb="FF000000"/>
      </top>
      <bottom style="thin">
        <color indexed="64"/>
      </bottom>
      <diagonal/>
    </border>
    <border>
      <left/>
      <right style="medium">
        <color indexed="64"/>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style="medium">
        <color rgb="FF000000"/>
      </left>
      <right style="medium">
        <color rgb="FF000000"/>
      </right>
      <top style="thin">
        <color rgb="FF000000"/>
      </top>
      <bottom/>
      <diagonal/>
    </border>
    <border>
      <left style="thin">
        <color rgb="FF000000"/>
      </left>
      <right style="medium">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medium">
        <color rgb="FF000000"/>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s>
  <cellStyleXfs count="6">
    <xf numFmtId="0" fontId="0" fillId="0" borderId="0"/>
    <xf numFmtId="0" fontId="1" fillId="0" borderId="0"/>
    <xf numFmtId="0" fontId="10" fillId="0" borderId="0"/>
    <xf numFmtId="0" fontId="10" fillId="0" borderId="0"/>
    <xf numFmtId="0" fontId="16" fillId="0" borderId="0"/>
    <xf numFmtId="0" fontId="10" fillId="0" borderId="0"/>
  </cellStyleXfs>
  <cellXfs count="241">
    <xf numFmtId="0" fontId="0" fillId="0" borderId="0" xfId="0"/>
    <xf numFmtId="0" fontId="6" fillId="3" borderId="16" xfId="2" applyFont="1" applyFill="1" applyBorder="1" applyAlignment="1">
      <alignment horizontal="left" vertical="center"/>
    </xf>
    <xf numFmtId="0" fontId="6" fillId="3" borderId="3" xfId="2" applyFont="1" applyFill="1" applyBorder="1" applyAlignment="1">
      <alignment horizontal="left" vertical="center"/>
    </xf>
    <xf numFmtId="0" fontId="2" fillId="0" borderId="0" xfId="4" applyFont="1" applyBorder="1" applyAlignment="1">
      <alignment horizontal="left" vertical="center"/>
    </xf>
    <xf numFmtId="0" fontId="1" fillId="0" borderId="0" xfId="4" applyFont="1"/>
    <xf numFmtId="0" fontId="1" fillId="0" borderId="0" xfId="4" applyFont="1" applyFill="1" applyAlignment="1">
      <alignment horizontal="center"/>
    </xf>
    <xf numFmtId="0" fontId="1" fillId="0" borderId="0" xfId="4" applyFont="1" applyFill="1"/>
    <xf numFmtId="0" fontId="1" fillId="0" borderId="0" xfId="4" applyFont="1" applyAlignment="1">
      <alignment horizontal="center"/>
    </xf>
    <xf numFmtId="0" fontId="1" fillId="0" borderId="0" xfId="4" applyFont="1" applyAlignment="1">
      <alignment horizontal="left"/>
    </xf>
    <xf numFmtId="0" fontId="3" fillId="0" borderId="0" xfId="4" applyFont="1" applyBorder="1" applyAlignment="1">
      <alignment horizontal="center" vertical="center"/>
    </xf>
    <xf numFmtId="0" fontId="3" fillId="0" borderId="0" xfId="4" applyFont="1" applyBorder="1" applyAlignment="1">
      <alignment vertical="center"/>
    </xf>
    <xf numFmtId="0" fontId="3" fillId="0" borderId="0" xfId="4" applyFont="1" applyBorder="1" applyAlignment="1">
      <alignment horizontal="left" vertical="center"/>
    </xf>
    <xf numFmtId="0" fontId="4" fillId="0" borderId="0" xfId="4" applyFont="1" applyBorder="1" applyAlignment="1">
      <alignment horizontal="left" vertical="center"/>
    </xf>
    <xf numFmtId="0" fontId="4" fillId="0" borderId="5" xfId="4" applyFont="1" applyBorder="1" applyAlignment="1">
      <alignment horizontal="left" vertical="center"/>
    </xf>
    <xf numFmtId="0" fontId="16" fillId="0" borderId="0" xfId="4"/>
    <xf numFmtId="0" fontId="7" fillId="0" borderId="14" xfId="4" applyFont="1" applyBorder="1" applyAlignment="1">
      <alignment horizontal="center"/>
    </xf>
    <xf numFmtId="0" fontId="7" fillId="0" borderId="1" xfId="4" applyFont="1" applyBorder="1" applyAlignment="1">
      <alignment horizontal="center"/>
    </xf>
    <xf numFmtId="0" fontId="6" fillId="0" borderId="13" xfId="4" applyFont="1" applyBorder="1" applyAlignment="1">
      <alignment horizontal="center" vertical="center" wrapText="1"/>
    </xf>
    <xf numFmtId="0" fontId="4" fillId="0" borderId="13" xfId="4" applyFont="1" applyBorder="1" applyAlignment="1">
      <alignment horizontal="center" vertical="center"/>
    </xf>
    <xf numFmtId="0" fontId="11" fillId="0" borderId="29" xfId="4" applyFont="1" applyBorder="1" applyAlignment="1">
      <alignment vertical="center"/>
    </xf>
    <xf numFmtId="0" fontId="11" fillId="0" borderId="30" xfId="4" applyFont="1" applyBorder="1" applyAlignment="1">
      <alignment vertical="center"/>
    </xf>
    <xf numFmtId="0" fontId="17" fillId="6" borderId="31" xfId="4" applyFont="1" applyFill="1" applyBorder="1" applyAlignment="1">
      <alignment horizontal="center" vertical="center"/>
    </xf>
    <xf numFmtId="0" fontId="17" fillId="6" borderId="32" xfId="4" applyFont="1" applyFill="1" applyBorder="1" applyAlignment="1">
      <alignment horizontal="center" vertical="center"/>
    </xf>
    <xf numFmtId="0" fontId="17" fillId="6" borderId="33" xfId="4" applyFont="1" applyFill="1" applyBorder="1" applyAlignment="1">
      <alignment horizontal="center" vertical="center"/>
    </xf>
    <xf numFmtId="0" fontId="18" fillId="0" borderId="31" xfId="4" applyFont="1" applyFill="1" applyBorder="1" applyAlignment="1">
      <alignment horizontal="center" vertical="center" wrapText="1"/>
    </xf>
    <xf numFmtId="0" fontId="17" fillId="0" borderId="32" xfId="4" applyFont="1" applyFill="1" applyBorder="1" applyAlignment="1">
      <alignment horizontal="center" vertical="center"/>
    </xf>
    <xf numFmtId="0" fontId="17" fillId="0" borderId="32" xfId="4" applyFont="1" applyBorder="1" applyAlignment="1">
      <alignment horizontal="center" vertical="center"/>
    </xf>
    <xf numFmtId="0" fontId="17" fillId="0" borderId="34" xfId="4" applyFont="1" applyBorder="1" applyAlignment="1">
      <alignment horizontal="center" vertical="center"/>
    </xf>
    <xf numFmtId="0" fontId="17" fillId="0" borderId="35" xfId="4" applyFont="1" applyBorder="1" applyAlignment="1">
      <alignment horizontal="center" vertical="center"/>
    </xf>
    <xf numFmtId="0" fontId="17" fillId="0" borderId="36" xfId="4" applyFont="1" applyBorder="1" applyAlignment="1">
      <alignment horizontal="center" vertical="center"/>
    </xf>
    <xf numFmtId="0" fontId="17" fillId="6" borderId="38" xfId="4" applyFont="1" applyFill="1" applyBorder="1" applyAlignment="1">
      <alignment horizontal="center" vertical="center"/>
    </xf>
    <xf numFmtId="0" fontId="17" fillId="6" borderId="32" xfId="4" applyFont="1" applyFill="1" applyBorder="1" applyAlignment="1">
      <alignment horizontal="left" vertical="center"/>
    </xf>
    <xf numFmtId="0" fontId="17" fillId="6" borderId="33" xfId="4" applyFont="1" applyFill="1" applyBorder="1" applyAlignment="1">
      <alignment horizontal="left" vertical="center"/>
    </xf>
    <xf numFmtId="0" fontId="11" fillId="6" borderId="36" xfId="4" applyFont="1" applyFill="1" applyBorder="1" applyAlignment="1">
      <alignment horizontal="left" vertical="center"/>
    </xf>
    <xf numFmtId="0" fontId="11" fillId="6" borderId="33" xfId="4" applyFont="1" applyFill="1" applyBorder="1" applyAlignment="1">
      <alignment horizontal="left" vertical="center"/>
    </xf>
    <xf numFmtId="0" fontId="1" fillId="0" borderId="0" xfId="4" applyFont="1" applyFill="1" applyAlignment="1">
      <alignment vertical="center"/>
    </xf>
    <xf numFmtId="0" fontId="11" fillId="0" borderId="39" xfId="4" applyFont="1" applyBorder="1" applyAlignment="1">
      <alignment vertical="center"/>
    </xf>
    <xf numFmtId="0" fontId="11" fillId="0" borderId="40" xfId="4" applyFont="1" applyBorder="1" applyAlignment="1">
      <alignment vertical="center"/>
    </xf>
    <xf numFmtId="0" fontId="19" fillId="0" borderId="38" xfId="4" applyFont="1" applyBorder="1" applyAlignment="1">
      <alignment horizontal="center" vertical="center"/>
    </xf>
    <xf numFmtId="0" fontId="11" fillId="6" borderId="32" xfId="4" applyFont="1" applyFill="1" applyBorder="1" applyAlignment="1">
      <alignment vertical="center"/>
    </xf>
    <xf numFmtId="0" fontId="11" fillId="0" borderId="32" xfId="4" applyFont="1" applyBorder="1" applyAlignment="1">
      <alignment vertical="center"/>
    </xf>
    <xf numFmtId="0" fontId="19" fillId="0" borderId="32" xfId="4" applyFont="1" applyBorder="1" applyAlignment="1">
      <alignment horizontal="left" vertical="center"/>
    </xf>
    <xf numFmtId="0" fontId="19" fillId="0" borderId="33" xfId="4" applyFont="1" applyBorder="1" applyAlignment="1">
      <alignment horizontal="left" vertical="center"/>
    </xf>
    <xf numFmtId="0" fontId="11" fillId="0" borderId="40" xfId="4" applyFont="1" applyFill="1" applyBorder="1" applyAlignment="1">
      <alignment vertical="center"/>
    </xf>
    <xf numFmtId="0" fontId="17" fillId="0" borderId="31" xfId="4" applyFont="1" applyFill="1" applyBorder="1" applyAlignment="1">
      <alignment horizontal="center" vertical="center"/>
    </xf>
    <xf numFmtId="0" fontId="11" fillId="0" borderId="36" xfId="4" applyFont="1" applyBorder="1" applyAlignment="1">
      <alignment horizontal="left" vertical="center"/>
    </xf>
    <xf numFmtId="0" fontId="11" fillId="0" borderId="40" xfId="4" applyFont="1" applyBorder="1" applyAlignment="1">
      <alignment vertical="top" wrapText="1"/>
    </xf>
    <xf numFmtId="0" fontId="17" fillId="0" borderId="31" xfId="4" applyFont="1" applyBorder="1" applyAlignment="1">
      <alignment horizontal="center" vertical="center"/>
    </xf>
    <xf numFmtId="0" fontId="17" fillId="0" borderId="33" xfId="4" applyFont="1" applyBorder="1" applyAlignment="1">
      <alignment horizontal="center" vertical="center"/>
    </xf>
    <xf numFmtId="0" fontId="17" fillId="0" borderId="41" xfId="4" applyFont="1" applyBorder="1" applyAlignment="1">
      <alignment horizontal="center" vertical="center"/>
    </xf>
    <xf numFmtId="0" fontId="11" fillId="0" borderId="32" xfId="4" applyFont="1" applyBorder="1" applyAlignment="1">
      <alignment horizontal="left" vertical="center"/>
    </xf>
    <xf numFmtId="0" fontId="11" fillId="6" borderId="32" xfId="4" applyFont="1" applyFill="1" applyBorder="1" applyAlignment="1">
      <alignment horizontal="left" vertical="center"/>
    </xf>
    <xf numFmtId="0" fontId="11" fillId="0" borderId="34" xfId="4" applyFont="1" applyBorder="1" applyAlignment="1">
      <alignment vertical="top" wrapText="1"/>
    </xf>
    <xf numFmtId="0" fontId="19" fillId="6" borderId="32" xfId="4" applyFont="1" applyFill="1" applyBorder="1" applyAlignment="1">
      <alignment vertical="center"/>
    </xf>
    <xf numFmtId="0" fontId="19" fillId="0" borderId="34" xfId="4" applyFont="1" applyBorder="1" applyAlignment="1">
      <alignment vertical="center"/>
    </xf>
    <xf numFmtId="0" fontId="19" fillId="0" borderId="32" xfId="4" applyFont="1" applyBorder="1" applyAlignment="1">
      <alignment vertical="center"/>
    </xf>
    <xf numFmtId="0" fontId="20" fillId="0" borderId="1" xfId="4" applyFont="1" applyFill="1" applyBorder="1"/>
    <xf numFmtId="0" fontId="17" fillId="0" borderId="38" xfId="4" applyFont="1" applyFill="1" applyBorder="1" applyAlignment="1">
      <alignment horizontal="center" vertical="center"/>
    </xf>
    <xf numFmtId="0" fontId="11" fillId="0" borderId="32" xfId="4" applyFont="1" applyFill="1" applyBorder="1" applyAlignment="1">
      <alignment vertical="center"/>
    </xf>
    <xf numFmtId="0" fontId="1" fillId="0" borderId="1" xfId="5" applyFont="1" applyFill="1" applyBorder="1" applyAlignment="1">
      <alignment vertical="center"/>
    </xf>
    <xf numFmtId="0" fontId="11" fillId="0" borderId="36" xfId="4" applyFont="1" applyFill="1" applyBorder="1" applyAlignment="1">
      <alignment horizontal="left" vertical="center"/>
    </xf>
    <xf numFmtId="0" fontId="17" fillId="0" borderId="38" xfId="4" applyFont="1" applyBorder="1" applyAlignment="1">
      <alignment horizontal="center" vertical="center"/>
    </xf>
    <xf numFmtId="0" fontId="19" fillId="0" borderId="34" xfId="4" applyFont="1" applyFill="1" applyBorder="1" applyAlignment="1">
      <alignment vertical="top" wrapText="1"/>
    </xf>
    <xf numFmtId="0" fontId="17" fillId="0" borderId="32" xfId="4" applyFont="1" applyFill="1" applyBorder="1" applyAlignment="1">
      <alignment horizontal="left" vertical="center"/>
    </xf>
    <xf numFmtId="0" fontId="17" fillId="0" borderId="33" xfId="4" applyFont="1" applyFill="1" applyBorder="1" applyAlignment="1">
      <alignment horizontal="left" vertical="center"/>
    </xf>
    <xf numFmtId="0" fontId="21" fillId="6" borderId="32" xfId="4" applyFont="1" applyFill="1" applyBorder="1" applyAlignment="1">
      <alignment horizontal="left" vertical="center"/>
    </xf>
    <xf numFmtId="0" fontId="19" fillId="0" borderId="32" xfId="4" applyFont="1" applyFill="1" applyBorder="1" applyAlignment="1">
      <alignment vertical="top" wrapText="1"/>
    </xf>
    <xf numFmtId="0" fontId="11" fillId="0" borderId="36" xfId="4" applyFont="1" applyFill="1" applyBorder="1" applyAlignment="1">
      <alignment vertical="center"/>
    </xf>
    <xf numFmtId="0" fontId="22" fillId="6" borderId="32" xfId="4" applyFont="1" applyFill="1" applyBorder="1" applyAlignment="1">
      <alignment horizontal="center" vertical="center"/>
    </xf>
    <xf numFmtId="0" fontId="22" fillId="6" borderId="33" xfId="4" applyFont="1" applyFill="1" applyBorder="1" applyAlignment="1">
      <alignment horizontal="center" vertical="center"/>
    </xf>
    <xf numFmtId="0" fontId="22" fillId="0" borderId="31" xfId="4" applyFont="1" applyFill="1" applyBorder="1" applyAlignment="1">
      <alignment horizontal="center" vertical="center"/>
    </xf>
    <xf numFmtId="0" fontId="6" fillId="0" borderId="32" xfId="4" applyFont="1" applyFill="1" applyBorder="1" applyAlignment="1">
      <alignment horizontal="center" vertical="center"/>
    </xf>
    <xf numFmtId="0" fontId="22" fillId="0" borderId="32" xfId="4" applyFont="1" applyBorder="1" applyAlignment="1">
      <alignment horizontal="center" vertical="center"/>
    </xf>
    <xf numFmtId="0" fontId="22" fillId="0" borderId="34" xfId="4" applyFont="1" applyBorder="1" applyAlignment="1">
      <alignment horizontal="center" vertical="center"/>
    </xf>
    <xf numFmtId="0" fontId="22" fillId="6" borderId="38" xfId="4" applyFont="1" applyFill="1" applyBorder="1" applyAlignment="1">
      <alignment horizontal="center" vertical="center"/>
    </xf>
    <xf numFmtId="0" fontId="23" fillId="6" borderId="32" xfId="4" applyFont="1" applyFill="1" applyBorder="1" applyAlignment="1">
      <alignment horizontal="left" vertical="center"/>
    </xf>
    <xf numFmtId="0" fontId="24" fillId="0" borderId="0" xfId="4" applyFont="1" applyAlignment="1">
      <alignment vertical="center"/>
    </xf>
    <xf numFmtId="0" fontId="22" fillId="6" borderId="32" xfId="4" applyFont="1" applyFill="1" applyBorder="1" applyAlignment="1">
      <alignment horizontal="left" vertical="center"/>
    </xf>
    <xf numFmtId="0" fontId="22" fillId="6" borderId="33" xfId="4" applyFont="1" applyFill="1" applyBorder="1" applyAlignment="1">
      <alignment horizontal="left" vertical="center"/>
    </xf>
    <xf numFmtId="0" fontId="19" fillId="6" borderId="31" xfId="4" applyFont="1" applyFill="1" applyBorder="1" applyAlignment="1">
      <alignment vertical="top" wrapText="1"/>
    </xf>
    <xf numFmtId="0" fontId="11" fillId="0" borderId="39" xfId="4" applyFont="1" applyFill="1" applyBorder="1" applyAlignment="1">
      <alignment vertical="center"/>
    </xf>
    <xf numFmtId="0" fontId="19" fillId="0" borderId="38" xfId="4" applyFont="1" applyFill="1" applyBorder="1" applyAlignment="1">
      <alignment horizontal="center" vertical="center"/>
    </xf>
    <xf numFmtId="0" fontId="19" fillId="0" borderId="32" xfId="4" applyFont="1" applyFill="1" applyBorder="1" applyAlignment="1">
      <alignment vertical="center"/>
    </xf>
    <xf numFmtId="0" fontId="19" fillId="0" borderId="32" xfId="4" applyFont="1" applyFill="1" applyBorder="1" applyAlignment="1">
      <alignment horizontal="left" vertical="center"/>
    </xf>
    <xf numFmtId="0" fontId="19" fillId="0" borderId="33" xfId="4" applyFont="1" applyFill="1" applyBorder="1" applyAlignment="1">
      <alignment horizontal="left" vertical="center"/>
    </xf>
    <xf numFmtId="0" fontId="17" fillId="6" borderId="34" xfId="4" applyFont="1" applyFill="1" applyBorder="1" applyAlignment="1">
      <alignment horizontal="left" vertical="center"/>
    </xf>
    <xf numFmtId="0" fontId="17" fillId="0" borderId="32" xfId="4" applyFont="1" applyBorder="1" applyAlignment="1">
      <alignment horizontal="left" vertical="center"/>
    </xf>
    <xf numFmtId="0" fontId="17" fillId="0" borderId="33" xfId="4" applyFont="1" applyBorder="1" applyAlignment="1">
      <alignment horizontal="left" vertical="center"/>
    </xf>
    <xf numFmtId="0" fontId="11" fillId="0" borderId="34" xfId="4" applyFont="1" applyBorder="1" applyAlignment="1">
      <alignment vertical="center"/>
    </xf>
    <xf numFmtId="0" fontId="1" fillId="0" borderId="1" xfId="4" applyFont="1" applyFill="1" applyBorder="1" applyAlignment="1">
      <alignment vertical="center"/>
    </xf>
    <xf numFmtId="0" fontId="1" fillId="0" borderId="1" xfId="3" applyFont="1" applyFill="1" applyBorder="1" applyAlignment="1">
      <alignment vertical="center"/>
    </xf>
    <xf numFmtId="0" fontId="11" fillId="0" borderId="39" xfId="4" applyFont="1" applyBorder="1" applyAlignment="1">
      <alignment horizontal="left" vertical="center"/>
    </xf>
    <xf numFmtId="0" fontId="17" fillId="0" borderId="38" xfId="4" applyFont="1" applyFill="1" applyBorder="1" applyAlignment="1">
      <alignment horizontal="center" vertical="top" wrapText="1"/>
    </xf>
    <xf numFmtId="0" fontId="11" fillId="0" borderId="38" xfId="4" applyFont="1" applyBorder="1" applyAlignment="1">
      <alignment horizontal="center" vertical="center"/>
    </xf>
    <xf numFmtId="0" fontId="11" fillId="0" borderId="32" xfId="4" applyFont="1" applyBorder="1" applyAlignment="1">
      <alignment vertical="top" wrapText="1"/>
    </xf>
    <xf numFmtId="0" fontId="11" fillId="0" borderId="32" xfId="4" applyFont="1" applyBorder="1" applyAlignment="1">
      <alignment horizontal="center" vertical="center"/>
    </xf>
    <xf numFmtId="0" fontId="11" fillId="0" borderId="33" xfId="4" applyFont="1" applyBorder="1" applyAlignment="1">
      <alignment horizontal="center" vertical="center"/>
    </xf>
    <xf numFmtId="0" fontId="25" fillId="0" borderId="36" xfId="4" applyFont="1" applyBorder="1" applyAlignment="1">
      <alignment horizontal="left" vertical="center" wrapText="1"/>
    </xf>
    <xf numFmtId="0" fontId="19" fillId="0" borderId="31" xfId="4" applyFont="1" applyFill="1" applyBorder="1" applyAlignment="1">
      <alignment vertical="top" wrapText="1"/>
    </xf>
    <xf numFmtId="0" fontId="21" fillId="0" borderId="32" xfId="4" applyFont="1" applyFill="1" applyBorder="1" applyAlignment="1">
      <alignment horizontal="left" vertical="center"/>
    </xf>
    <xf numFmtId="0" fontId="11" fillId="0" borderId="42" xfId="4" applyFont="1" applyBorder="1" applyAlignment="1">
      <alignment vertical="center"/>
    </xf>
    <xf numFmtId="0" fontId="11" fillId="0" borderId="43" xfId="4" applyFont="1" applyBorder="1" applyAlignment="1">
      <alignment vertical="center"/>
    </xf>
    <xf numFmtId="0" fontId="11" fillId="0" borderId="0" xfId="4" applyFont="1" applyAlignment="1">
      <alignment horizontal="center"/>
    </xf>
    <xf numFmtId="0" fontId="11" fillId="6" borderId="44" xfId="4" applyFont="1" applyFill="1" applyBorder="1" applyAlignment="1">
      <alignment horizontal="left" vertical="center"/>
    </xf>
    <xf numFmtId="164" fontId="12" fillId="5" borderId="14" xfId="4" applyNumberFormat="1" applyFont="1" applyFill="1" applyBorder="1" applyAlignment="1">
      <alignment horizontal="center" vertical="center"/>
    </xf>
    <xf numFmtId="164" fontId="12" fillId="5" borderId="1" xfId="4" applyNumberFormat="1" applyFont="1" applyFill="1" applyBorder="1" applyAlignment="1">
      <alignment horizontal="center" vertical="center"/>
    </xf>
    <xf numFmtId="164" fontId="13" fillId="5" borderId="14" xfId="4" applyNumberFormat="1" applyFont="1" applyFill="1" applyBorder="1" applyAlignment="1">
      <alignment horizontal="center" vertical="center"/>
    </xf>
    <xf numFmtId="164" fontId="13" fillId="5" borderId="1" xfId="4" applyNumberFormat="1" applyFont="1" applyFill="1" applyBorder="1" applyAlignment="1">
      <alignment horizontal="center" vertical="center"/>
    </xf>
    <xf numFmtId="164" fontId="14" fillId="5" borderId="22" xfId="4" applyNumberFormat="1" applyFont="1" applyFill="1" applyBorder="1" applyAlignment="1">
      <alignment horizontal="center" vertical="center"/>
    </xf>
    <xf numFmtId="164" fontId="14" fillId="5" borderId="23" xfId="4" applyNumberFormat="1" applyFont="1" applyFill="1" applyBorder="1" applyAlignment="1">
      <alignment horizontal="center" vertical="center"/>
    </xf>
    <xf numFmtId="164" fontId="13" fillId="5" borderId="20" xfId="4" applyNumberFormat="1" applyFont="1" applyFill="1" applyBorder="1" applyAlignment="1">
      <alignment horizontal="center" vertical="center"/>
    </xf>
    <xf numFmtId="0" fontId="6" fillId="5" borderId="0" xfId="4" applyFont="1" applyFill="1" applyBorder="1" applyAlignment="1">
      <alignment horizontal="center" vertical="center"/>
    </xf>
    <xf numFmtId="0" fontId="6" fillId="5" borderId="18" xfId="4" applyFont="1" applyFill="1" applyBorder="1" applyAlignment="1">
      <alignment horizontal="center" vertical="center"/>
    </xf>
    <xf numFmtId="0" fontId="1" fillId="0" borderId="20" xfId="4" applyFont="1" applyFill="1" applyBorder="1" applyAlignment="1">
      <alignment horizontal="left" vertical="center"/>
    </xf>
    <xf numFmtId="0" fontId="6" fillId="0" borderId="14"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20" xfId="4" applyFont="1" applyFill="1" applyBorder="1" applyAlignment="1">
      <alignment horizontal="center" vertical="center"/>
    </xf>
    <xf numFmtId="0" fontId="1" fillId="2" borderId="14" xfId="4" applyFont="1" applyFill="1" applyBorder="1" applyAlignment="1">
      <alignment horizontal="center" vertical="center"/>
    </xf>
    <xf numFmtId="0" fontId="1" fillId="2" borderId="1" xfId="4" applyFont="1" applyFill="1" applyBorder="1" applyAlignment="1">
      <alignment horizontal="left" vertical="center"/>
    </xf>
    <xf numFmtId="0" fontId="1" fillId="2" borderId="20" xfId="4" applyFont="1" applyFill="1" applyBorder="1" applyAlignment="1">
      <alignment horizontal="left" vertical="center"/>
    </xf>
    <xf numFmtId="0" fontId="1" fillId="2" borderId="1" xfId="4" applyFont="1" applyFill="1" applyBorder="1" applyAlignment="1">
      <alignment horizontal="center" vertical="center"/>
    </xf>
    <xf numFmtId="0" fontId="1" fillId="2" borderId="20" xfId="4" applyFont="1" applyFill="1" applyBorder="1" applyAlignment="1">
      <alignment horizontal="center" vertical="center"/>
    </xf>
    <xf numFmtId="164" fontId="14" fillId="5" borderId="14" xfId="4" applyNumberFormat="1" applyFont="1" applyFill="1" applyBorder="1" applyAlignment="1">
      <alignment horizontal="center" vertical="center"/>
    </xf>
    <xf numFmtId="164" fontId="14" fillId="5" borderId="1" xfId="4" applyNumberFormat="1" applyFont="1" applyFill="1" applyBorder="1" applyAlignment="1">
      <alignment horizontal="center" vertical="center"/>
    </xf>
    <xf numFmtId="0" fontId="6" fillId="3" borderId="3" xfId="4" applyFont="1" applyFill="1" applyBorder="1" applyAlignment="1">
      <alignment horizontal="center" vertical="center"/>
    </xf>
    <xf numFmtId="0" fontId="6" fillId="3" borderId="0" xfId="4" applyFont="1" applyFill="1" applyBorder="1" applyAlignment="1">
      <alignment horizontal="center" vertical="center"/>
    </xf>
    <xf numFmtId="0" fontId="6" fillId="3" borderId="18" xfId="4" applyFont="1" applyFill="1" applyBorder="1" applyAlignment="1">
      <alignment horizontal="center" vertical="center"/>
    </xf>
    <xf numFmtId="0" fontId="11" fillId="0" borderId="34" xfId="4" applyFont="1" applyBorder="1" applyAlignment="1">
      <alignment horizontal="left" vertical="center"/>
    </xf>
    <xf numFmtId="0" fontId="11" fillId="6" borderId="38" xfId="4" applyFont="1" applyFill="1" applyBorder="1" applyAlignment="1">
      <alignment horizontal="center" vertical="center"/>
    </xf>
    <xf numFmtId="0" fontId="11" fillId="6" borderId="32" xfId="4" applyFont="1" applyFill="1" applyBorder="1" applyAlignment="1">
      <alignment horizontal="center" vertical="center"/>
    </xf>
    <xf numFmtId="0" fontId="11" fillId="6" borderId="33" xfId="4" applyFont="1" applyFill="1" applyBorder="1" applyAlignment="1">
      <alignment horizontal="center" vertical="center"/>
    </xf>
    <xf numFmtId="0" fontId="25" fillId="0" borderId="32" xfId="4" applyFont="1" applyBorder="1" applyAlignment="1">
      <alignment horizontal="left" vertical="center" wrapText="1"/>
    </xf>
    <xf numFmtId="0" fontId="17" fillId="0" borderId="34" xfId="4" applyFont="1" applyBorder="1" applyAlignment="1">
      <alignment horizontal="left" vertical="center"/>
    </xf>
    <xf numFmtId="0" fontId="17" fillId="0" borderId="32" xfId="4" applyFont="1" applyBorder="1" applyAlignment="1">
      <alignment vertical="top" wrapText="1"/>
    </xf>
    <xf numFmtId="0" fontId="11" fillId="0" borderId="33" xfId="4" applyFont="1" applyBorder="1" applyAlignment="1">
      <alignment horizontal="left" vertical="center"/>
    </xf>
    <xf numFmtId="0" fontId="11" fillId="0" borderId="0" xfId="4" applyFont="1" applyAlignment="1">
      <alignment vertical="top" wrapText="1"/>
    </xf>
    <xf numFmtId="0" fontId="6" fillId="4" borderId="14" xfId="4" applyFont="1" applyFill="1" applyBorder="1" applyAlignment="1">
      <alignment horizontal="center" vertical="center"/>
    </xf>
    <xf numFmtId="0" fontId="1" fillId="2" borderId="20" xfId="4" applyFont="1" applyFill="1" applyBorder="1" applyAlignment="1">
      <alignment vertical="center"/>
    </xf>
    <xf numFmtId="164" fontId="13" fillId="5" borderId="16" xfId="4" applyNumberFormat="1" applyFont="1" applyFill="1" applyBorder="1" applyAlignment="1">
      <alignment horizontal="center" vertical="center"/>
    </xf>
    <xf numFmtId="164" fontId="14" fillId="5" borderId="16" xfId="4" applyNumberFormat="1" applyFont="1" applyFill="1" applyBorder="1" applyAlignment="1">
      <alignment horizontal="center" vertical="center"/>
    </xf>
    <xf numFmtId="0" fontId="15" fillId="0" borderId="0" xfId="4" applyFont="1" applyAlignment="1">
      <alignment horizontal="center"/>
    </xf>
    <xf numFmtId="0" fontId="6" fillId="0" borderId="0" xfId="4" applyFont="1" applyAlignment="1">
      <alignment horizontal="left"/>
    </xf>
    <xf numFmtId="0" fontId="8" fillId="0" borderId="0" xfId="4" applyFont="1" applyAlignment="1">
      <alignment horizontal="left"/>
    </xf>
    <xf numFmtId="0" fontId="6" fillId="5" borderId="28" xfId="4" applyFont="1" applyFill="1" applyBorder="1" applyAlignment="1">
      <alignment horizontal="center" vertical="center"/>
    </xf>
    <xf numFmtId="0" fontId="6" fillId="5" borderId="17" xfId="4" applyFont="1" applyFill="1" applyBorder="1" applyAlignment="1">
      <alignment horizontal="center" vertical="center"/>
    </xf>
    <xf numFmtId="0" fontId="6" fillId="5" borderId="15" xfId="4" applyFont="1" applyFill="1" applyBorder="1" applyAlignment="1">
      <alignment horizontal="center" vertical="center"/>
    </xf>
    <xf numFmtId="0" fontId="11" fillId="0" borderId="37" xfId="4" applyFont="1" applyBorder="1" applyAlignment="1">
      <alignment horizontal="left" vertical="center"/>
    </xf>
    <xf numFmtId="0" fontId="11" fillId="6" borderId="34" xfId="4" applyFont="1" applyFill="1" applyBorder="1" applyAlignment="1">
      <alignment horizontal="left" vertical="center"/>
    </xf>
    <xf numFmtId="0" fontId="11" fillId="6" borderId="45" xfId="4" applyFont="1" applyFill="1" applyBorder="1" applyAlignment="1">
      <alignment horizontal="left" vertical="center"/>
    </xf>
    <xf numFmtId="0" fontId="11" fillId="6" borderId="35" xfId="4" applyFont="1" applyFill="1" applyBorder="1" applyAlignment="1">
      <alignment horizontal="left" vertical="center"/>
    </xf>
    <xf numFmtId="0" fontId="11" fillId="0" borderId="44" xfId="4" applyFont="1" applyBorder="1"/>
    <xf numFmtId="0" fontId="11" fillId="0" borderId="46" xfId="4" applyFont="1" applyBorder="1" applyAlignment="1">
      <alignment vertical="top" wrapText="1"/>
    </xf>
    <xf numFmtId="0" fontId="11" fillId="0" borderId="33" xfId="4" applyFont="1" applyBorder="1" applyAlignment="1">
      <alignment vertical="top" wrapText="1"/>
    </xf>
    <xf numFmtId="0" fontId="7" fillId="3" borderId="3" xfId="4" applyFont="1" applyFill="1" applyBorder="1" applyAlignment="1">
      <alignment horizontal="center"/>
    </xf>
    <xf numFmtId="0" fontId="6" fillId="3" borderId="17" xfId="4" applyFont="1" applyFill="1" applyBorder="1" applyAlignment="1">
      <alignment horizontal="center" vertical="center"/>
    </xf>
    <xf numFmtId="0" fontId="5" fillId="3" borderId="0" xfId="4" applyFont="1" applyFill="1" applyBorder="1" applyAlignment="1">
      <alignment horizontal="center" vertical="center"/>
    </xf>
    <xf numFmtId="0" fontId="5" fillId="3" borderId="18" xfId="4" applyFont="1" applyFill="1" applyBorder="1" applyAlignment="1">
      <alignment horizontal="center" vertical="center"/>
    </xf>
    <xf numFmtId="0" fontId="11" fillId="0" borderId="35" xfId="4" applyFont="1" applyFill="1" applyBorder="1" applyAlignment="1">
      <alignment vertical="center"/>
    </xf>
    <xf numFmtId="0" fontId="11" fillId="0" borderId="48" xfId="4" applyFont="1" applyBorder="1" applyAlignment="1">
      <alignment horizontal="center"/>
    </xf>
    <xf numFmtId="0" fontId="11" fillId="0" borderId="47" xfId="4" applyFont="1" applyBorder="1" applyAlignment="1">
      <alignment horizontal="center"/>
    </xf>
    <xf numFmtId="0" fontId="11" fillId="0" borderId="47" xfId="4" applyFont="1" applyBorder="1" applyAlignment="1">
      <alignment horizontal="left"/>
    </xf>
    <xf numFmtId="0" fontId="11" fillId="0" borderId="49" xfId="4" applyFont="1" applyBorder="1" applyAlignment="1">
      <alignment horizontal="center"/>
    </xf>
    <xf numFmtId="0" fontId="11" fillId="0" borderId="46" xfId="4" applyFont="1" applyBorder="1" applyAlignment="1">
      <alignment vertical="center"/>
    </xf>
    <xf numFmtId="0" fontId="11" fillId="0" borderId="46" xfId="4" applyFont="1" applyBorder="1" applyAlignment="1">
      <alignment horizontal="left"/>
    </xf>
    <xf numFmtId="0" fontId="6" fillId="3" borderId="16" xfId="3" applyFont="1" applyFill="1" applyBorder="1" applyAlignment="1">
      <alignment horizontal="left" vertical="center"/>
    </xf>
    <xf numFmtId="0" fontId="6" fillId="3" borderId="3" xfId="3" applyFont="1" applyFill="1" applyBorder="1" applyAlignment="1">
      <alignment horizontal="left" vertical="center"/>
    </xf>
    <xf numFmtId="164" fontId="13" fillId="3" borderId="3" xfId="4" applyNumberFormat="1" applyFont="1" applyFill="1" applyBorder="1" applyAlignment="1">
      <alignment horizontal="center" vertical="center"/>
    </xf>
    <xf numFmtId="164" fontId="13" fillId="3" borderId="21" xfId="4" applyNumberFormat="1" applyFont="1" applyFill="1" applyBorder="1" applyAlignment="1">
      <alignment horizontal="center" vertical="center"/>
    </xf>
    <xf numFmtId="0" fontId="6" fillId="3" borderId="50" xfId="2" applyFont="1" applyFill="1" applyBorder="1" applyAlignment="1">
      <alignment horizontal="left" vertical="center"/>
    </xf>
    <xf numFmtId="0" fontId="6" fillId="3" borderId="51" xfId="2" applyFont="1" applyFill="1" applyBorder="1" applyAlignment="1">
      <alignment horizontal="left" vertical="center"/>
    </xf>
    <xf numFmtId="0" fontId="6" fillId="3" borderId="51" xfId="4" applyFont="1" applyFill="1" applyBorder="1" applyAlignment="1">
      <alignment horizontal="center" vertical="center"/>
    </xf>
    <xf numFmtId="0" fontId="6" fillId="3" borderId="30" xfId="4" applyFont="1" applyFill="1" applyBorder="1" applyAlignment="1">
      <alignment horizontal="center" vertical="center"/>
    </xf>
    <xf numFmtId="164" fontId="6" fillId="5" borderId="22" xfId="4" applyNumberFormat="1" applyFont="1" applyFill="1" applyBorder="1" applyAlignment="1">
      <alignment horizontal="center" vertical="center"/>
    </xf>
    <xf numFmtId="164" fontId="6" fillId="5" borderId="23" xfId="4" applyNumberFormat="1" applyFont="1" applyFill="1" applyBorder="1" applyAlignment="1">
      <alignment horizontal="center" vertical="center"/>
    </xf>
    <xf numFmtId="0" fontId="6" fillId="3" borderId="21" xfId="4" applyFont="1" applyFill="1" applyBorder="1" applyAlignment="1">
      <alignment horizontal="center" vertical="center"/>
    </xf>
    <xf numFmtId="0" fontId="1" fillId="0" borderId="3" xfId="3" applyFont="1" applyFill="1" applyBorder="1" applyAlignment="1">
      <alignment vertical="center"/>
    </xf>
    <xf numFmtId="0" fontId="6" fillId="0" borderId="19" xfId="4" applyFont="1" applyFill="1" applyBorder="1" applyAlignment="1">
      <alignment horizontal="center" vertical="center"/>
    </xf>
    <xf numFmtId="0" fontId="6" fillId="0" borderId="21" xfId="4" applyFont="1" applyFill="1" applyBorder="1" applyAlignment="1">
      <alignment horizontal="center" vertical="center"/>
    </xf>
    <xf numFmtId="0" fontId="1" fillId="0" borderId="3" xfId="2" applyFont="1" applyFill="1" applyBorder="1" applyAlignment="1">
      <alignment vertical="center"/>
    </xf>
    <xf numFmtId="0" fontId="6" fillId="0" borderId="2" xfId="4" applyFont="1" applyFill="1" applyBorder="1" applyAlignment="1">
      <alignment horizontal="center" vertical="center"/>
    </xf>
    <xf numFmtId="0" fontId="11" fillId="0" borderId="35" xfId="4" applyFont="1" applyBorder="1" applyAlignment="1">
      <alignment vertical="top" wrapText="1"/>
    </xf>
    <xf numFmtId="0" fontId="17" fillId="0" borderId="31" xfId="4" applyFont="1" applyBorder="1" applyAlignment="1">
      <alignment horizontal="center" vertical="top" wrapText="1"/>
    </xf>
    <xf numFmtId="0" fontId="6" fillId="4" borderId="1" xfId="4" applyFont="1" applyFill="1" applyBorder="1" applyAlignment="1">
      <alignment horizontal="left" vertical="center"/>
    </xf>
    <xf numFmtId="0" fontId="6" fillId="2" borderId="20" xfId="4" applyFont="1" applyFill="1" applyBorder="1" applyAlignment="1">
      <alignment vertical="center"/>
    </xf>
    <xf numFmtId="0" fontId="6" fillId="2" borderId="14" xfId="4" applyFont="1" applyFill="1" applyBorder="1" applyAlignment="1">
      <alignment horizontal="center" vertical="center"/>
    </xf>
    <xf numFmtId="0" fontId="6" fillId="2" borderId="1" xfId="4" applyFont="1" applyFill="1" applyBorder="1" applyAlignment="1">
      <alignment horizontal="left" vertical="center"/>
    </xf>
    <xf numFmtId="0" fontId="13" fillId="5" borderId="16" xfId="2" applyFont="1" applyFill="1" applyBorder="1" applyAlignment="1">
      <alignment horizontal="right" vertical="center"/>
    </xf>
    <xf numFmtId="0" fontId="13" fillId="5" borderId="21" xfId="2" applyFont="1" applyFill="1" applyBorder="1" applyAlignment="1">
      <alignment horizontal="right" vertical="center"/>
    </xf>
    <xf numFmtId="164" fontId="13" fillId="5" borderId="16" xfId="4" applyNumberFormat="1" applyFont="1" applyFill="1" applyBorder="1" applyAlignment="1">
      <alignment horizontal="center" vertical="center"/>
    </xf>
    <xf numFmtId="164" fontId="13" fillId="5" borderId="3" xfId="4" applyNumberFormat="1" applyFont="1" applyFill="1" applyBorder="1" applyAlignment="1">
      <alignment horizontal="center" vertical="center"/>
    </xf>
    <xf numFmtId="164" fontId="13" fillId="5" borderId="21" xfId="4" applyNumberFormat="1" applyFont="1" applyFill="1" applyBorder="1" applyAlignment="1">
      <alignment horizontal="center" vertical="center"/>
    </xf>
    <xf numFmtId="0" fontId="6" fillId="5" borderId="27" xfId="4" applyFont="1" applyFill="1" applyBorder="1" applyAlignment="1">
      <alignment horizontal="center" vertical="center"/>
    </xf>
    <xf numFmtId="0" fontId="6" fillId="5" borderId="0" xfId="4" applyFont="1" applyFill="1" applyBorder="1" applyAlignment="1">
      <alignment horizontal="center" vertical="center"/>
    </xf>
    <xf numFmtId="0" fontId="6" fillId="5" borderId="18" xfId="4" applyFont="1" applyFill="1" applyBorder="1" applyAlignment="1">
      <alignment horizontal="center" vertical="center"/>
    </xf>
    <xf numFmtId="0" fontId="14" fillId="5" borderId="16" xfId="2" applyFont="1" applyFill="1" applyBorder="1" applyAlignment="1">
      <alignment horizontal="right" vertical="center"/>
    </xf>
    <xf numFmtId="0" fontId="14" fillId="5" borderId="21" xfId="2" applyFont="1" applyFill="1" applyBorder="1" applyAlignment="1">
      <alignment horizontal="right" vertical="center"/>
    </xf>
    <xf numFmtId="164" fontId="14" fillId="5" borderId="16" xfId="4" applyNumberFormat="1" applyFont="1" applyFill="1" applyBorder="1" applyAlignment="1">
      <alignment horizontal="center" vertical="center"/>
    </xf>
    <xf numFmtId="164" fontId="14" fillId="5" borderId="3" xfId="4" applyNumberFormat="1" applyFont="1" applyFill="1" applyBorder="1" applyAlignment="1">
      <alignment horizontal="center" vertical="center"/>
    </xf>
    <xf numFmtId="164" fontId="14" fillId="5" borderId="21" xfId="4" applyNumberFormat="1" applyFont="1" applyFill="1" applyBorder="1" applyAlignment="1">
      <alignment horizontal="center" vertical="center"/>
    </xf>
    <xf numFmtId="0" fontId="6" fillId="5" borderId="28" xfId="4" applyFont="1" applyFill="1" applyBorder="1" applyAlignment="1">
      <alignment horizontal="center" vertical="center"/>
    </xf>
    <xf numFmtId="0" fontId="6" fillId="5" borderId="17" xfId="4" applyFont="1" applyFill="1" applyBorder="1" applyAlignment="1">
      <alignment horizontal="center" vertical="center"/>
    </xf>
    <xf numFmtId="0" fontId="6" fillId="5" borderId="15" xfId="4" applyFont="1" applyFill="1" applyBorder="1" applyAlignment="1">
      <alignment horizontal="center" vertical="center"/>
    </xf>
    <xf numFmtId="0" fontId="6" fillId="5" borderId="26" xfId="2" applyFont="1" applyFill="1" applyBorder="1" applyAlignment="1">
      <alignment horizontal="right" vertical="center"/>
    </xf>
    <xf numFmtId="0" fontId="13" fillId="5" borderId="24" xfId="2" applyFont="1" applyFill="1" applyBorder="1" applyAlignment="1">
      <alignment horizontal="right" vertical="center"/>
    </xf>
    <xf numFmtId="164" fontId="6" fillId="5" borderId="26" xfId="4" applyNumberFormat="1" applyFont="1" applyFill="1" applyBorder="1" applyAlignment="1">
      <alignment horizontal="center" vertical="center"/>
    </xf>
    <xf numFmtId="0" fontId="6" fillId="5" borderId="25" xfId="4" applyFont="1" applyFill="1" applyBorder="1" applyAlignment="1">
      <alignment horizontal="center" vertical="center"/>
    </xf>
    <xf numFmtId="0" fontId="6" fillId="5" borderId="24" xfId="4" applyFont="1" applyFill="1" applyBorder="1" applyAlignment="1">
      <alignment horizontal="center" vertical="center"/>
    </xf>
    <xf numFmtId="0" fontId="12" fillId="5" borderId="16" xfId="2" applyFont="1" applyFill="1" applyBorder="1" applyAlignment="1">
      <alignment horizontal="right" vertical="center"/>
    </xf>
    <xf numFmtId="0" fontId="12" fillId="5" borderId="21" xfId="2" applyFont="1" applyFill="1" applyBorder="1" applyAlignment="1">
      <alignment horizontal="right" vertical="center"/>
    </xf>
    <xf numFmtId="164" fontId="12" fillId="5" borderId="16" xfId="4" applyNumberFormat="1" applyFont="1" applyFill="1" applyBorder="1" applyAlignment="1">
      <alignment horizontal="center" vertical="center"/>
    </xf>
    <xf numFmtId="0" fontId="12" fillId="5" borderId="3" xfId="4" applyFont="1" applyFill="1" applyBorder="1" applyAlignment="1">
      <alignment horizontal="center" vertical="center"/>
    </xf>
    <xf numFmtId="0" fontId="12" fillId="5" borderId="21" xfId="4" applyFont="1" applyFill="1" applyBorder="1" applyAlignment="1">
      <alignment horizontal="center" vertical="center"/>
    </xf>
    <xf numFmtId="0" fontId="6" fillId="5" borderId="26" xfId="4" applyFont="1" applyFill="1" applyBorder="1" applyAlignment="1">
      <alignment horizontal="center" vertical="center"/>
    </xf>
    <xf numFmtId="0" fontId="13" fillId="5" borderId="3" xfId="4" applyFont="1" applyFill="1" applyBorder="1" applyAlignment="1">
      <alignment horizontal="center" vertical="center"/>
    </xf>
    <xf numFmtId="0" fontId="13" fillId="5" borderId="21" xfId="4" applyFont="1" applyFill="1" applyBorder="1" applyAlignment="1">
      <alignment horizontal="center" vertical="center"/>
    </xf>
    <xf numFmtId="0" fontId="14" fillId="5" borderId="3" xfId="4" applyFont="1" applyFill="1" applyBorder="1" applyAlignment="1">
      <alignment horizontal="center" vertical="center"/>
    </xf>
    <xf numFmtId="0" fontId="14" fillId="5" borderId="21" xfId="4" applyFont="1" applyFill="1" applyBorder="1" applyAlignment="1">
      <alignment horizontal="center" vertical="center"/>
    </xf>
    <xf numFmtId="164" fontId="14" fillId="5" borderId="26" xfId="4" applyNumberFormat="1" applyFont="1" applyFill="1" applyBorder="1" applyAlignment="1">
      <alignment horizontal="center" vertical="center"/>
    </xf>
    <xf numFmtId="0" fontId="14" fillId="5" borderId="25" xfId="4" applyFont="1" applyFill="1" applyBorder="1" applyAlignment="1">
      <alignment horizontal="center" vertical="center"/>
    </xf>
    <xf numFmtId="0" fontId="14" fillId="5" borderId="24" xfId="4" applyFont="1" applyFill="1" applyBorder="1" applyAlignment="1">
      <alignment horizontal="center" vertical="center"/>
    </xf>
    <xf numFmtId="0" fontId="6" fillId="5" borderId="3" xfId="2" applyFont="1" applyFill="1" applyBorder="1" applyAlignment="1">
      <alignment horizontal="right" vertical="center"/>
    </xf>
    <xf numFmtId="164" fontId="13" fillId="5" borderId="4" xfId="4" applyNumberFormat="1" applyFont="1" applyFill="1" applyBorder="1" applyAlignment="1">
      <alignment horizontal="center" vertical="center"/>
    </xf>
    <xf numFmtId="164" fontId="13" fillId="5" borderId="1" xfId="4" applyNumberFormat="1" applyFont="1" applyFill="1" applyBorder="1" applyAlignment="1">
      <alignment horizontal="center" vertical="center"/>
    </xf>
    <xf numFmtId="164" fontId="13" fillId="5" borderId="20" xfId="4" applyNumberFormat="1" applyFont="1" applyFill="1" applyBorder="1" applyAlignment="1">
      <alignment horizontal="center" vertical="center"/>
    </xf>
    <xf numFmtId="0" fontId="14" fillId="5" borderId="26" xfId="2" applyFont="1" applyFill="1" applyBorder="1" applyAlignment="1">
      <alignment horizontal="right" vertical="center"/>
    </xf>
    <xf numFmtId="0" fontId="14" fillId="5" borderId="24" xfId="2" applyFont="1" applyFill="1" applyBorder="1" applyAlignment="1">
      <alignment horizontal="right" vertical="center"/>
    </xf>
    <xf numFmtId="0" fontId="6" fillId="0" borderId="9" xfId="4" applyFont="1" applyFill="1" applyBorder="1" applyAlignment="1">
      <alignment horizontal="center" vertical="center"/>
    </xf>
    <xf numFmtId="0" fontId="6" fillId="0" borderId="15" xfId="4" applyFont="1" applyFill="1" applyBorder="1" applyAlignment="1">
      <alignment horizontal="center" vertical="center"/>
    </xf>
    <xf numFmtId="0" fontId="5" fillId="0" borderId="6" xfId="4" applyFont="1" applyFill="1" applyBorder="1" applyAlignment="1">
      <alignment horizontal="center" vertical="center" wrapText="1"/>
    </xf>
    <xf numFmtId="0" fontId="5" fillId="0" borderId="13" xfId="4" applyFont="1" applyFill="1" applyBorder="1" applyAlignment="1">
      <alignment horizontal="center" vertical="center" wrapText="1"/>
    </xf>
    <xf numFmtId="0" fontId="5" fillId="0" borderId="6" xfId="4" applyFont="1" applyBorder="1" applyAlignment="1">
      <alignment horizontal="center" vertical="center"/>
    </xf>
    <xf numFmtId="0" fontId="5" fillId="0" borderId="13" xfId="4" applyFont="1" applyBorder="1" applyAlignment="1">
      <alignment horizontal="center" vertical="center"/>
    </xf>
    <xf numFmtId="0" fontId="5" fillId="0" borderId="10" xfId="4" applyFont="1" applyBorder="1" applyAlignment="1">
      <alignment horizontal="center" vertical="center"/>
    </xf>
    <xf numFmtId="0" fontId="5" fillId="0" borderId="11" xfId="4" applyFont="1" applyBorder="1" applyAlignment="1">
      <alignment horizontal="center" vertical="center"/>
    </xf>
    <xf numFmtId="0" fontId="5" fillId="0" borderId="12" xfId="4" applyFont="1" applyBorder="1" applyAlignment="1">
      <alignment horizontal="center" vertical="center"/>
    </xf>
    <xf numFmtId="0" fontId="5" fillId="0" borderId="7" xfId="4" applyFont="1" applyBorder="1" applyAlignment="1">
      <alignment horizontal="center"/>
    </xf>
    <xf numFmtId="0" fontId="5" fillId="0" borderId="8" xfId="4" applyFont="1" applyBorder="1" applyAlignment="1">
      <alignment horizontal="center"/>
    </xf>
    <xf numFmtId="0" fontId="6" fillId="0" borderId="6" xfId="4" applyFont="1" applyFill="1" applyBorder="1" applyAlignment="1">
      <alignment horizontal="center" vertical="center"/>
    </xf>
    <xf numFmtId="0" fontId="6" fillId="0" borderId="13" xfId="4" applyFont="1" applyFill="1" applyBorder="1" applyAlignment="1">
      <alignment horizontal="center" vertical="center"/>
    </xf>
    <xf numFmtId="0" fontId="1" fillId="0" borderId="21" xfId="4" applyFont="1" applyFill="1" applyBorder="1" applyAlignment="1">
      <alignment horizontal="left" vertical="center"/>
    </xf>
    <xf numFmtId="0" fontId="1" fillId="0" borderId="20" xfId="4" applyFont="1" applyFill="1" applyBorder="1" applyAlignment="1">
      <alignment vertical="center"/>
    </xf>
  </cellXfs>
  <cellStyles count="6">
    <cellStyle name="Normál" xfId="0" builtinId="0"/>
    <cellStyle name="Normál 2" xfId="1"/>
    <cellStyle name="Normál 3" xfId="4"/>
    <cellStyle name="Normál_Közös" xfId="2"/>
    <cellStyle name="Normál_Közös 2" xfId="3"/>
    <cellStyle name="Normál_Közös_Biologia_tanarihalo041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showGridLines="0" tabSelected="1" zoomScaleNormal="100" zoomScaleSheetLayoutView="100" workbookViewId="0">
      <pane xSplit="2" ySplit="6" topLeftCell="C7" activePane="bottomRight" state="frozen"/>
      <selection activeCell="B112" sqref="B112"/>
      <selection pane="topRight" activeCell="B112" sqref="B112"/>
      <selection pane="bottomLeft" activeCell="B112" sqref="B112"/>
      <selection pane="bottomRight" activeCell="N82" sqref="N82"/>
    </sheetView>
  </sheetViews>
  <sheetFormatPr defaultColWidth="10.7109375" defaultRowHeight="12.75" x14ac:dyDescent="0.2"/>
  <cols>
    <col min="1" max="1" width="17.140625" style="7" customWidth="1"/>
    <col min="2" max="2" width="45.85546875" style="4" customWidth="1"/>
    <col min="3" max="6" width="5.7109375" style="5" customWidth="1"/>
    <col min="7" max="10" width="4.7109375" style="5" customWidth="1"/>
    <col min="11" max="11" width="3.42578125" style="5" customWidth="1"/>
    <col min="12" max="12" width="6.7109375" style="6" customWidth="1"/>
    <col min="13" max="13" width="3.42578125" style="7" customWidth="1"/>
    <col min="14" max="14" width="15.42578125" style="8" customWidth="1"/>
    <col min="15" max="15" width="41.140625" style="8" customWidth="1"/>
    <col min="16" max="16" width="3.5703125" style="7" customWidth="1"/>
    <col min="17" max="17" width="19.85546875" style="8" customWidth="1"/>
    <col min="18" max="18" width="25.42578125" style="8" customWidth="1"/>
    <col min="19" max="19" width="3.5703125" style="7" customWidth="1"/>
    <col min="20" max="20" width="13" style="7" customWidth="1"/>
    <col min="21" max="21" width="16" style="7" customWidth="1"/>
    <col min="22" max="22" width="18.85546875" style="7" customWidth="1"/>
    <col min="23" max="23" width="55.28515625" style="7" customWidth="1"/>
    <col min="24" max="24" width="45.85546875" style="4" customWidth="1"/>
    <col min="25" max="253" width="10.7109375" style="4"/>
    <col min="254" max="254" width="15.42578125" style="4" customWidth="1"/>
    <col min="255" max="255" width="45.85546875" style="4" customWidth="1"/>
    <col min="256" max="259" width="5.7109375" style="4" customWidth="1"/>
    <col min="260" max="263" width="4.7109375" style="4" customWidth="1"/>
    <col min="264" max="264" width="3.42578125" style="4" customWidth="1"/>
    <col min="265" max="265" width="6" style="4" customWidth="1"/>
    <col min="266" max="267" width="14.85546875" style="4" customWidth="1"/>
    <col min="268" max="268" width="3.42578125" style="4" customWidth="1"/>
    <col min="269" max="269" width="15.42578125" style="4" customWidth="1"/>
    <col min="270" max="270" width="41.140625" style="4" customWidth="1"/>
    <col min="271" max="271" width="3.5703125" style="4" customWidth="1"/>
    <col min="272" max="272" width="7.28515625" style="4" customWidth="1"/>
    <col min="273" max="273" width="13" style="4" customWidth="1"/>
    <col min="274" max="274" width="3.5703125" style="4" customWidth="1"/>
    <col min="275" max="275" width="10" style="4" customWidth="1"/>
    <col min="276" max="276" width="16" style="4" customWidth="1"/>
    <col min="277" max="277" width="27.42578125" style="4" customWidth="1"/>
    <col min="278" max="278" width="20.5703125" style="4" customWidth="1"/>
    <col min="279" max="279" width="27.42578125" style="4" customWidth="1"/>
    <col min="280" max="280" width="59.5703125" style="4" customWidth="1"/>
    <col min="281" max="509" width="10.7109375" style="4"/>
    <col min="510" max="510" width="15.42578125" style="4" customWidth="1"/>
    <col min="511" max="511" width="45.85546875" style="4" customWidth="1"/>
    <col min="512" max="515" width="5.7109375" style="4" customWidth="1"/>
    <col min="516" max="519" width="4.7109375" style="4" customWidth="1"/>
    <col min="520" max="520" width="3.42578125" style="4" customWidth="1"/>
    <col min="521" max="521" width="6" style="4" customWidth="1"/>
    <col min="522" max="523" width="14.85546875" style="4" customWidth="1"/>
    <col min="524" max="524" width="3.42578125" style="4" customWidth="1"/>
    <col min="525" max="525" width="15.42578125" style="4" customWidth="1"/>
    <col min="526" max="526" width="41.140625" style="4" customWidth="1"/>
    <col min="527" max="527" width="3.5703125" style="4" customWidth="1"/>
    <col min="528" max="528" width="7.28515625" style="4" customWidth="1"/>
    <col min="529" max="529" width="13" style="4" customWidth="1"/>
    <col min="530" max="530" width="3.5703125" style="4" customWidth="1"/>
    <col min="531" max="531" width="10" style="4" customWidth="1"/>
    <col min="532" max="532" width="16" style="4" customWidth="1"/>
    <col min="533" max="533" width="27.42578125" style="4" customWidth="1"/>
    <col min="534" max="534" width="20.5703125" style="4" customWidth="1"/>
    <col min="535" max="535" width="27.42578125" style="4" customWidth="1"/>
    <col min="536" max="536" width="59.5703125" style="4" customWidth="1"/>
    <col min="537" max="765" width="10.7109375" style="4"/>
    <col min="766" max="766" width="15.42578125" style="4" customWidth="1"/>
    <col min="767" max="767" width="45.85546875" style="4" customWidth="1"/>
    <col min="768" max="771" width="5.7109375" style="4" customWidth="1"/>
    <col min="772" max="775" width="4.7109375" style="4" customWidth="1"/>
    <col min="776" max="776" width="3.42578125" style="4" customWidth="1"/>
    <col min="777" max="777" width="6" style="4" customWidth="1"/>
    <col min="778" max="779" width="14.85546875" style="4" customWidth="1"/>
    <col min="780" max="780" width="3.42578125" style="4" customWidth="1"/>
    <col min="781" max="781" width="15.42578125" style="4" customWidth="1"/>
    <col min="782" max="782" width="41.140625" style="4" customWidth="1"/>
    <col min="783" max="783" width="3.5703125" style="4" customWidth="1"/>
    <col min="784" max="784" width="7.28515625" style="4" customWidth="1"/>
    <col min="785" max="785" width="13" style="4" customWidth="1"/>
    <col min="786" max="786" width="3.5703125" style="4" customWidth="1"/>
    <col min="787" max="787" width="10" style="4" customWidth="1"/>
    <col min="788" max="788" width="16" style="4" customWidth="1"/>
    <col min="789" max="789" width="27.42578125" style="4" customWidth="1"/>
    <col min="790" max="790" width="20.5703125" style="4" customWidth="1"/>
    <col min="791" max="791" width="27.42578125" style="4" customWidth="1"/>
    <col min="792" max="792" width="59.5703125" style="4" customWidth="1"/>
    <col min="793" max="1021" width="10.7109375" style="4"/>
    <col min="1022" max="1022" width="15.42578125" style="4" customWidth="1"/>
    <col min="1023" max="1023" width="45.85546875" style="4" customWidth="1"/>
    <col min="1024" max="1027" width="5.7109375" style="4" customWidth="1"/>
    <col min="1028" max="1031" width="4.7109375" style="4" customWidth="1"/>
    <col min="1032" max="1032" width="3.42578125" style="4" customWidth="1"/>
    <col min="1033" max="1033" width="6" style="4" customWidth="1"/>
    <col min="1034" max="1035" width="14.85546875" style="4" customWidth="1"/>
    <col min="1036" max="1036" width="3.42578125" style="4" customWidth="1"/>
    <col min="1037" max="1037" width="15.42578125" style="4" customWidth="1"/>
    <col min="1038" max="1038" width="41.140625" style="4" customWidth="1"/>
    <col min="1039" max="1039" width="3.5703125" style="4" customWidth="1"/>
    <col min="1040" max="1040" width="7.28515625" style="4" customWidth="1"/>
    <col min="1041" max="1041" width="13" style="4" customWidth="1"/>
    <col min="1042" max="1042" width="3.5703125" style="4" customWidth="1"/>
    <col min="1043" max="1043" width="10" style="4" customWidth="1"/>
    <col min="1044" max="1044" width="16" style="4" customWidth="1"/>
    <col min="1045" max="1045" width="27.42578125" style="4" customWidth="1"/>
    <col min="1046" max="1046" width="20.5703125" style="4" customWidth="1"/>
    <col min="1047" max="1047" width="27.42578125" style="4" customWidth="1"/>
    <col min="1048" max="1048" width="59.5703125" style="4" customWidth="1"/>
    <col min="1049" max="1277" width="10.7109375" style="4"/>
    <col min="1278" max="1278" width="15.42578125" style="4" customWidth="1"/>
    <col min="1279" max="1279" width="45.85546875" style="4" customWidth="1"/>
    <col min="1280" max="1283" width="5.7109375" style="4" customWidth="1"/>
    <col min="1284" max="1287" width="4.7109375" style="4" customWidth="1"/>
    <col min="1288" max="1288" width="3.42578125" style="4" customWidth="1"/>
    <col min="1289" max="1289" width="6" style="4" customWidth="1"/>
    <col min="1290" max="1291" width="14.85546875" style="4" customWidth="1"/>
    <col min="1292" max="1292" width="3.42578125" style="4" customWidth="1"/>
    <col min="1293" max="1293" width="15.42578125" style="4" customWidth="1"/>
    <col min="1294" max="1294" width="41.140625" style="4" customWidth="1"/>
    <col min="1295" max="1295" width="3.5703125" style="4" customWidth="1"/>
    <col min="1296" max="1296" width="7.28515625" style="4" customWidth="1"/>
    <col min="1297" max="1297" width="13" style="4" customWidth="1"/>
    <col min="1298" max="1298" width="3.5703125" style="4" customWidth="1"/>
    <col min="1299" max="1299" width="10" style="4" customWidth="1"/>
    <col min="1300" max="1300" width="16" style="4" customWidth="1"/>
    <col min="1301" max="1301" width="27.42578125" style="4" customWidth="1"/>
    <col min="1302" max="1302" width="20.5703125" style="4" customWidth="1"/>
    <col min="1303" max="1303" width="27.42578125" style="4" customWidth="1"/>
    <col min="1304" max="1304" width="59.5703125" style="4" customWidth="1"/>
    <col min="1305" max="1533" width="10.7109375" style="4"/>
    <col min="1534" max="1534" width="15.42578125" style="4" customWidth="1"/>
    <col min="1535" max="1535" width="45.85546875" style="4" customWidth="1"/>
    <col min="1536" max="1539" width="5.7109375" style="4" customWidth="1"/>
    <col min="1540" max="1543" width="4.7109375" style="4" customWidth="1"/>
    <col min="1544" max="1544" width="3.42578125" style="4" customWidth="1"/>
    <col min="1545" max="1545" width="6" style="4" customWidth="1"/>
    <col min="1546" max="1547" width="14.85546875" style="4" customWidth="1"/>
    <col min="1548" max="1548" width="3.42578125" style="4" customWidth="1"/>
    <col min="1549" max="1549" width="15.42578125" style="4" customWidth="1"/>
    <col min="1550" max="1550" width="41.140625" style="4" customWidth="1"/>
    <col min="1551" max="1551" width="3.5703125" style="4" customWidth="1"/>
    <col min="1552" max="1552" width="7.28515625" style="4" customWidth="1"/>
    <col min="1553" max="1553" width="13" style="4" customWidth="1"/>
    <col min="1554" max="1554" width="3.5703125" style="4" customWidth="1"/>
    <col min="1555" max="1555" width="10" style="4" customWidth="1"/>
    <col min="1556" max="1556" width="16" style="4" customWidth="1"/>
    <col min="1557" max="1557" width="27.42578125" style="4" customWidth="1"/>
    <col min="1558" max="1558" width="20.5703125" style="4" customWidth="1"/>
    <col min="1559" max="1559" width="27.42578125" style="4" customWidth="1"/>
    <col min="1560" max="1560" width="59.5703125" style="4" customWidth="1"/>
    <col min="1561" max="1789" width="10.7109375" style="4"/>
    <col min="1790" max="1790" width="15.42578125" style="4" customWidth="1"/>
    <col min="1791" max="1791" width="45.85546875" style="4" customWidth="1"/>
    <col min="1792" max="1795" width="5.7109375" style="4" customWidth="1"/>
    <col min="1796" max="1799" width="4.7109375" style="4" customWidth="1"/>
    <col min="1800" max="1800" width="3.42578125" style="4" customWidth="1"/>
    <col min="1801" max="1801" width="6" style="4" customWidth="1"/>
    <col min="1802" max="1803" width="14.85546875" style="4" customWidth="1"/>
    <col min="1804" max="1804" width="3.42578125" style="4" customWidth="1"/>
    <col min="1805" max="1805" width="15.42578125" style="4" customWidth="1"/>
    <col min="1806" max="1806" width="41.140625" style="4" customWidth="1"/>
    <col min="1807" max="1807" width="3.5703125" style="4" customWidth="1"/>
    <col min="1808" max="1808" width="7.28515625" style="4" customWidth="1"/>
    <col min="1809" max="1809" width="13" style="4" customWidth="1"/>
    <col min="1810" max="1810" width="3.5703125" style="4" customWidth="1"/>
    <col min="1811" max="1811" width="10" style="4" customWidth="1"/>
    <col min="1812" max="1812" width="16" style="4" customWidth="1"/>
    <col min="1813" max="1813" width="27.42578125" style="4" customWidth="1"/>
    <col min="1814" max="1814" width="20.5703125" style="4" customWidth="1"/>
    <col min="1815" max="1815" width="27.42578125" style="4" customWidth="1"/>
    <col min="1816" max="1816" width="59.5703125" style="4" customWidth="1"/>
    <col min="1817" max="2045" width="10.7109375" style="4"/>
    <col min="2046" max="2046" width="15.42578125" style="4" customWidth="1"/>
    <col min="2047" max="2047" width="45.85546875" style="4" customWidth="1"/>
    <col min="2048" max="2051" width="5.7109375" style="4" customWidth="1"/>
    <col min="2052" max="2055" width="4.7109375" style="4" customWidth="1"/>
    <col min="2056" max="2056" width="3.42578125" style="4" customWidth="1"/>
    <col min="2057" max="2057" width="6" style="4" customWidth="1"/>
    <col min="2058" max="2059" width="14.85546875" style="4" customWidth="1"/>
    <col min="2060" max="2060" width="3.42578125" style="4" customWidth="1"/>
    <col min="2061" max="2061" width="15.42578125" style="4" customWidth="1"/>
    <col min="2062" max="2062" width="41.140625" style="4" customWidth="1"/>
    <col min="2063" max="2063" width="3.5703125" style="4" customWidth="1"/>
    <col min="2064" max="2064" width="7.28515625" style="4" customWidth="1"/>
    <col min="2065" max="2065" width="13" style="4" customWidth="1"/>
    <col min="2066" max="2066" width="3.5703125" style="4" customWidth="1"/>
    <col min="2067" max="2067" width="10" style="4" customWidth="1"/>
    <col min="2068" max="2068" width="16" style="4" customWidth="1"/>
    <col min="2069" max="2069" width="27.42578125" style="4" customWidth="1"/>
    <col min="2070" max="2070" width="20.5703125" style="4" customWidth="1"/>
    <col min="2071" max="2071" width="27.42578125" style="4" customWidth="1"/>
    <col min="2072" max="2072" width="59.5703125" style="4" customWidth="1"/>
    <col min="2073" max="2301" width="10.7109375" style="4"/>
    <col min="2302" max="2302" width="15.42578125" style="4" customWidth="1"/>
    <col min="2303" max="2303" width="45.85546875" style="4" customWidth="1"/>
    <col min="2304" max="2307" width="5.7109375" style="4" customWidth="1"/>
    <col min="2308" max="2311" width="4.7109375" style="4" customWidth="1"/>
    <col min="2312" max="2312" width="3.42578125" style="4" customWidth="1"/>
    <col min="2313" max="2313" width="6" style="4" customWidth="1"/>
    <col min="2314" max="2315" width="14.85546875" style="4" customWidth="1"/>
    <col min="2316" max="2316" width="3.42578125" style="4" customWidth="1"/>
    <col min="2317" max="2317" width="15.42578125" style="4" customWidth="1"/>
    <col min="2318" max="2318" width="41.140625" style="4" customWidth="1"/>
    <col min="2319" max="2319" width="3.5703125" style="4" customWidth="1"/>
    <col min="2320" max="2320" width="7.28515625" style="4" customWidth="1"/>
    <col min="2321" max="2321" width="13" style="4" customWidth="1"/>
    <col min="2322" max="2322" width="3.5703125" style="4" customWidth="1"/>
    <col min="2323" max="2323" width="10" style="4" customWidth="1"/>
    <col min="2324" max="2324" width="16" style="4" customWidth="1"/>
    <col min="2325" max="2325" width="27.42578125" style="4" customWidth="1"/>
    <col min="2326" max="2326" width="20.5703125" style="4" customWidth="1"/>
    <col min="2327" max="2327" width="27.42578125" style="4" customWidth="1"/>
    <col min="2328" max="2328" width="59.5703125" style="4" customWidth="1"/>
    <col min="2329" max="2557" width="10.7109375" style="4"/>
    <col min="2558" max="2558" width="15.42578125" style="4" customWidth="1"/>
    <col min="2559" max="2559" width="45.85546875" style="4" customWidth="1"/>
    <col min="2560" max="2563" width="5.7109375" style="4" customWidth="1"/>
    <col min="2564" max="2567" width="4.7109375" style="4" customWidth="1"/>
    <col min="2568" max="2568" width="3.42578125" style="4" customWidth="1"/>
    <col min="2569" max="2569" width="6" style="4" customWidth="1"/>
    <col min="2570" max="2571" width="14.85546875" style="4" customWidth="1"/>
    <col min="2572" max="2572" width="3.42578125" style="4" customWidth="1"/>
    <col min="2573" max="2573" width="15.42578125" style="4" customWidth="1"/>
    <col min="2574" max="2574" width="41.140625" style="4" customWidth="1"/>
    <col min="2575" max="2575" width="3.5703125" style="4" customWidth="1"/>
    <col min="2576" max="2576" width="7.28515625" style="4" customWidth="1"/>
    <col min="2577" max="2577" width="13" style="4" customWidth="1"/>
    <col min="2578" max="2578" width="3.5703125" style="4" customWidth="1"/>
    <col min="2579" max="2579" width="10" style="4" customWidth="1"/>
    <col min="2580" max="2580" width="16" style="4" customWidth="1"/>
    <col min="2581" max="2581" width="27.42578125" style="4" customWidth="1"/>
    <col min="2582" max="2582" width="20.5703125" style="4" customWidth="1"/>
    <col min="2583" max="2583" width="27.42578125" style="4" customWidth="1"/>
    <col min="2584" max="2584" width="59.5703125" style="4" customWidth="1"/>
    <col min="2585" max="2813" width="10.7109375" style="4"/>
    <col min="2814" max="2814" width="15.42578125" style="4" customWidth="1"/>
    <col min="2815" max="2815" width="45.85546875" style="4" customWidth="1"/>
    <col min="2816" max="2819" width="5.7109375" style="4" customWidth="1"/>
    <col min="2820" max="2823" width="4.7109375" style="4" customWidth="1"/>
    <col min="2824" max="2824" width="3.42578125" style="4" customWidth="1"/>
    <col min="2825" max="2825" width="6" style="4" customWidth="1"/>
    <col min="2826" max="2827" width="14.85546875" style="4" customWidth="1"/>
    <col min="2828" max="2828" width="3.42578125" style="4" customWidth="1"/>
    <col min="2829" max="2829" width="15.42578125" style="4" customWidth="1"/>
    <col min="2830" max="2830" width="41.140625" style="4" customWidth="1"/>
    <col min="2831" max="2831" width="3.5703125" style="4" customWidth="1"/>
    <col min="2832" max="2832" width="7.28515625" style="4" customWidth="1"/>
    <col min="2833" max="2833" width="13" style="4" customWidth="1"/>
    <col min="2834" max="2834" width="3.5703125" style="4" customWidth="1"/>
    <col min="2835" max="2835" width="10" style="4" customWidth="1"/>
    <col min="2836" max="2836" width="16" style="4" customWidth="1"/>
    <col min="2837" max="2837" width="27.42578125" style="4" customWidth="1"/>
    <col min="2838" max="2838" width="20.5703125" style="4" customWidth="1"/>
    <col min="2839" max="2839" width="27.42578125" style="4" customWidth="1"/>
    <col min="2840" max="2840" width="59.5703125" style="4" customWidth="1"/>
    <col min="2841" max="3069" width="10.7109375" style="4"/>
    <col min="3070" max="3070" width="15.42578125" style="4" customWidth="1"/>
    <col min="3071" max="3071" width="45.85546875" style="4" customWidth="1"/>
    <col min="3072" max="3075" width="5.7109375" style="4" customWidth="1"/>
    <col min="3076" max="3079" width="4.7109375" style="4" customWidth="1"/>
    <col min="3080" max="3080" width="3.42578125" style="4" customWidth="1"/>
    <col min="3081" max="3081" width="6" style="4" customWidth="1"/>
    <col min="3082" max="3083" width="14.85546875" style="4" customWidth="1"/>
    <col min="3084" max="3084" width="3.42578125" style="4" customWidth="1"/>
    <col min="3085" max="3085" width="15.42578125" style="4" customWidth="1"/>
    <col min="3086" max="3086" width="41.140625" style="4" customWidth="1"/>
    <col min="3087" max="3087" width="3.5703125" style="4" customWidth="1"/>
    <col min="3088" max="3088" width="7.28515625" style="4" customWidth="1"/>
    <col min="3089" max="3089" width="13" style="4" customWidth="1"/>
    <col min="3090" max="3090" width="3.5703125" style="4" customWidth="1"/>
    <col min="3091" max="3091" width="10" style="4" customWidth="1"/>
    <col min="3092" max="3092" width="16" style="4" customWidth="1"/>
    <col min="3093" max="3093" width="27.42578125" style="4" customWidth="1"/>
    <col min="3094" max="3094" width="20.5703125" style="4" customWidth="1"/>
    <col min="3095" max="3095" width="27.42578125" style="4" customWidth="1"/>
    <col min="3096" max="3096" width="59.5703125" style="4" customWidth="1"/>
    <col min="3097" max="3325" width="10.7109375" style="4"/>
    <col min="3326" max="3326" width="15.42578125" style="4" customWidth="1"/>
    <col min="3327" max="3327" width="45.85546875" style="4" customWidth="1"/>
    <col min="3328" max="3331" width="5.7109375" style="4" customWidth="1"/>
    <col min="3332" max="3335" width="4.7109375" style="4" customWidth="1"/>
    <col min="3336" max="3336" width="3.42578125" style="4" customWidth="1"/>
    <col min="3337" max="3337" width="6" style="4" customWidth="1"/>
    <col min="3338" max="3339" width="14.85546875" style="4" customWidth="1"/>
    <col min="3340" max="3340" width="3.42578125" style="4" customWidth="1"/>
    <col min="3341" max="3341" width="15.42578125" style="4" customWidth="1"/>
    <col min="3342" max="3342" width="41.140625" style="4" customWidth="1"/>
    <col min="3343" max="3343" width="3.5703125" style="4" customWidth="1"/>
    <col min="3344" max="3344" width="7.28515625" style="4" customWidth="1"/>
    <col min="3345" max="3345" width="13" style="4" customWidth="1"/>
    <col min="3346" max="3346" width="3.5703125" style="4" customWidth="1"/>
    <col min="3347" max="3347" width="10" style="4" customWidth="1"/>
    <col min="3348" max="3348" width="16" style="4" customWidth="1"/>
    <col min="3349" max="3349" width="27.42578125" style="4" customWidth="1"/>
    <col min="3350" max="3350" width="20.5703125" style="4" customWidth="1"/>
    <col min="3351" max="3351" width="27.42578125" style="4" customWidth="1"/>
    <col min="3352" max="3352" width="59.5703125" style="4" customWidth="1"/>
    <col min="3353" max="3581" width="10.7109375" style="4"/>
    <col min="3582" max="3582" width="15.42578125" style="4" customWidth="1"/>
    <col min="3583" max="3583" width="45.85546875" style="4" customWidth="1"/>
    <col min="3584" max="3587" width="5.7109375" style="4" customWidth="1"/>
    <col min="3588" max="3591" width="4.7109375" style="4" customWidth="1"/>
    <col min="3592" max="3592" width="3.42578125" style="4" customWidth="1"/>
    <col min="3593" max="3593" width="6" style="4" customWidth="1"/>
    <col min="3594" max="3595" width="14.85546875" style="4" customWidth="1"/>
    <col min="3596" max="3596" width="3.42578125" style="4" customWidth="1"/>
    <col min="3597" max="3597" width="15.42578125" style="4" customWidth="1"/>
    <col min="3598" max="3598" width="41.140625" style="4" customWidth="1"/>
    <col min="3599" max="3599" width="3.5703125" style="4" customWidth="1"/>
    <col min="3600" max="3600" width="7.28515625" style="4" customWidth="1"/>
    <col min="3601" max="3601" width="13" style="4" customWidth="1"/>
    <col min="3602" max="3602" width="3.5703125" style="4" customWidth="1"/>
    <col min="3603" max="3603" width="10" style="4" customWidth="1"/>
    <col min="3604" max="3604" width="16" style="4" customWidth="1"/>
    <col min="3605" max="3605" width="27.42578125" style="4" customWidth="1"/>
    <col min="3606" max="3606" width="20.5703125" style="4" customWidth="1"/>
    <col min="3607" max="3607" width="27.42578125" style="4" customWidth="1"/>
    <col min="3608" max="3608" width="59.5703125" style="4" customWidth="1"/>
    <col min="3609" max="3837" width="10.7109375" style="4"/>
    <col min="3838" max="3838" width="15.42578125" style="4" customWidth="1"/>
    <col min="3839" max="3839" width="45.85546875" style="4" customWidth="1"/>
    <col min="3840" max="3843" width="5.7109375" style="4" customWidth="1"/>
    <col min="3844" max="3847" width="4.7109375" style="4" customWidth="1"/>
    <col min="3848" max="3848" width="3.42578125" style="4" customWidth="1"/>
    <col min="3849" max="3849" width="6" style="4" customWidth="1"/>
    <col min="3850" max="3851" width="14.85546875" style="4" customWidth="1"/>
    <col min="3852" max="3852" width="3.42578125" style="4" customWidth="1"/>
    <col min="3853" max="3853" width="15.42578125" style="4" customWidth="1"/>
    <col min="3854" max="3854" width="41.140625" style="4" customWidth="1"/>
    <col min="3855" max="3855" width="3.5703125" style="4" customWidth="1"/>
    <col min="3856" max="3856" width="7.28515625" style="4" customWidth="1"/>
    <col min="3857" max="3857" width="13" style="4" customWidth="1"/>
    <col min="3858" max="3858" width="3.5703125" style="4" customWidth="1"/>
    <col min="3859" max="3859" width="10" style="4" customWidth="1"/>
    <col min="3860" max="3860" width="16" style="4" customWidth="1"/>
    <col min="3861" max="3861" width="27.42578125" style="4" customWidth="1"/>
    <col min="3862" max="3862" width="20.5703125" style="4" customWidth="1"/>
    <col min="3863" max="3863" width="27.42578125" style="4" customWidth="1"/>
    <col min="3864" max="3864" width="59.5703125" style="4" customWidth="1"/>
    <col min="3865" max="4093" width="10.7109375" style="4"/>
    <col min="4094" max="4094" width="15.42578125" style="4" customWidth="1"/>
    <col min="4095" max="4095" width="45.85546875" style="4" customWidth="1"/>
    <col min="4096" max="4099" width="5.7109375" style="4" customWidth="1"/>
    <col min="4100" max="4103" width="4.7109375" style="4" customWidth="1"/>
    <col min="4104" max="4104" width="3.42578125" style="4" customWidth="1"/>
    <col min="4105" max="4105" width="6" style="4" customWidth="1"/>
    <col min="4106" max="4107" width="14.85546875" style="4" customWidth="1"/>
    <col min="4108" max="4108" width="3.42578125" style="4" customWidth="1"/>
    <col min="4109" max="4109" width="15.42578125" style="4" customWidth="1"/>
    <col min="4110" max="4110" width="41.140625" style="4" customWidth="1"/>
    <col min="4111" max="4111" width="3.5703125" style="4" customWidth="1"/>
    <col min="4112" max="4112" width="7.28515625" style="4" customWidth="1"/>
    <col min="4113" max="4113" width="13" style="4" customWidth="1"/>
    <col min="4114" max="4114" width="3.5703125" style="4" customWidth="1"/>
    <col min="4115" max="4115" width="10" style="4" customWidth="1"/>
    <col min="4116" max="4116" width="16" style="4" customWidth="1"/>
    <col min="4117" max="4117" width="27.42578125" style="4" customWidth="1"/>
    <col min="4118" max="4118" width="20.5703125" style="4" customWidth="1"/>
    <col min="4119" max="4119" width="27.42578125" style="4" customWidth="1"/>
    <col min="4120" max="4120" width="59.5703125" style="4" customWidth="1"/>
    <col min="4121" max="4349" width="10.7109375" style="4"/>
    <col min="4350" max="4350" width="15.42578125" style="4" customWidth="1"/>
    <col min="4351" max="4351" width="45.85546875" style="4" customWidth="1"/>
    <col min="4352" max="4355" width="5.7109375" style="4" customWidth="1"/>
    <col min="4356" max="4359" width="4.7109375" style="4" customWidth="1"/>
    <col min="4360" max="4360" width="3.42578125" style="4" customWidth="1"/>
    <col min="4361" max="4361" width="6" style="4" customWidth="1"/>
    <col min="4362" max="4363" width="14.85546875" style="4" customWidth="1"/>
    <col min="4364" max="4364" width="3.42578125" style="4" customWidth="1"/>
    <col min="4365" max="4365" width="15.42578125" style="4" customWidth="1"/>
    <col min="4366" max="4366" width="41.140625" style="4" customWidth="1"/>
    <col min="4367" max="4367" width="3.5703125" style="4" customWidth="1"/>
    <col min="4368" max="4368" width="7.28515625" style="4" customWidth="1"/>
    <col min="4369" max="4369" width="13" style="4" customWidth="1"/>
    <col min="4370" max="4370" width="3.5703125" style="4" customWidth="1"/>
    <col min="4371" max="4371" width="10" style="4" customWidth="1"/>
    <col min="4372" max="4372" width="16" style="4" customWidth="1"/>
    <col min="4373" max="4373" width="27.42578125" style="4" customWidth="1"/>
    <col min="4374" max="4374" width="20.5703125" style="4" customWidth="1"/>
    <col min="4375" max="4375" width="27.42578125" style="4" customWidth="1"/>
    <col min="4376" max="4376" width="59.5703125" style="4" customWidth="1"/>
    <col min="4377" max="4605" width="10.7109375" style="4"/>
    <col min="4606" max="4606" width="15.42578125" style="4" customWidth="1"/>
    <col min="4607" max="4607" width="45.85546875" style="4" customWidth="1"/>
    <col min="4608" max="4611" width="5.7109375" style="4" customWidth="1"/>
    <col min="4612" max="4615" width="4.7109375" style="4" customWidth="1"/>
    <col min="4616" max="4616" width="3.42578125" style="4" customWidth="1"/>
    <col min="4617" max="4617" width="6" style="4" customWidth="1"/>
    <col min="4618" max="4619" width="14.85546875" style="4" customWidth="1"/>
    <col min="4620" max="4620" width="3.42578125" style="4" customWidth="1"/>
    <col min="4621" max="4621" width="15.42578125" style="4" customWidth="1"/>
    <col min="4622" max="4622" width="41.140625" style="4" customWidth="1"/>
    <col min="4623" max="4623" width="3.5703125" style="4" customWidth="1"/>
    <col min="4624" max="4624" width="7.28515625" style="4" customWidth="1"/>
    <col min="4625" max="4625" width="13" style="4" customWidth="1"/>
    <col min="4626" max="4626" width="3.5703125" style="4" customWidth="1"/>
    <col min="4627" max="4627" width="10" style="4" customWidth="1"/>
    <col min="4628" max="4628" width="16" style="4" customWidth="1"/>
    <col min="4629" max="4629" width="27.42578125" style="4" customWidth="1"/>
    <col min="4630" max="4630" width="20.5703125" style="4" customWidth="1"/>
    <col min="4631" max="4631" width="27.42578125" style="4" customWidth="1"/>
    <col min="4632" max="4632" width="59.5703125" style="4" customWidth="1"/>
    <col min="4633" max="4861" width="10.7109375" style="4"/>
    <col min="4862" max="4862" width="15.42578125" style="4" customWidth="1"/>
    <col min="4863" max="4863" width="45.85546875" style="4" customWidth="1"/>
    <col min="4864" max="4867" width="5.7109375" style="4" customWidth="1"/>
    <col min="4868" max="4871" width="4.7109375" style="4" customWidth="1"/>
    <col min="4872" max="4872" width="3.42578125" style="4" customWidth="1"/>
    <col min="4873" max="4873" width="6" style="4" customWidth="1"/>
    <col min="4874" max="4875" width="14.85546875" style="4" customWidth="1"/>
    <col min="4876" max="4876" width="3.42578125" style="4" customWidth="1"/>
    <col min="4877" max="4877" width="15.42578125" style="4" customWidth="1"/>
    <col min="4878" max="4878" width="41.140625" style="4" customWidth="1"/>
    <col min="4879" max="4879" width="3.5703125" style="4" customWidth="1"/>
    <col min="4880" max="4880" width="7.28515625" style="4" customWidth="1"/>
    <col min="4881" max="4881" width="13" style="4" customWidth="1"/>
    <col min="4882" max="4882" width="3.5703125" style="4" customWidth="1"/>
    <col min="4883" max="4883" width="10" style="4" customWidth="1"/>
    <col min="4884" max="4884" width="16" style="4" customWidth="1"/>
    <col min="4885" max="4885" width="27.42578125" style="4" customWidth="1"/>
    <col min="4886" max="4886" width="20.5703125" style="4" customWidth="1"/>
    <col min="4887" max="4887" width="27.42578125" style="4" customWidth="1"/>
    <col min="4888" max="4888" width="59.5703125" style="4" customWidth="1"/>
    <col min="4889" max="5117" width="10.7109375" style="4"/>
    <col min="5118" max="5118" width="15.42578125" style="4" customWidth="1"/>
    <col min="5119" max="5119" width="45.85546875" style="4" customWidth="1"/>
    <col min="5120" max="5123" width="5.7109375" style="4" customWidth="1"/>
    <col min="5124" max="5127" width="4.7109375" style="4" customWidth="1"/>
    <col min="5128" max="5128" width="3.42578125" style="4" customWidth="1"/>
    <col min="5129" max="5129" width="6" style="4" customWidth="1"/>
    <col min="5130" max="5131" width="14.85546875" style="4" customWidth="1"/>
    <col min="5132" max="5132" width="3.42578125" style="4" customWidth="1"/>
    <col min="5133" max="5133" width="15.42578125" style="4" customWidth="1"/>
    <col min="5134" max="5134" width="41.140625" style="4" customWidth="1"/>
    <col min="5135" max="5135" width="3.5703125" style="4" customWidth="1"/>
    <col min="5136" max="5136" width="7.28515625" style="4" customWidth="1"/>
    <col min="5137" max="5137" width="13" style="4" customWidth="1"/>
    <col min="5138" max="5138" width="3.5703125" style="4" customWidth="1"/>
    <col min="5139" max="5139" width="10" style="4" customWidth="1"/>
    <col min="5140" max="5140" width="16" style="4" customWidth="1"/>
    <col min="5141" max="5141" width="27.42578125" style="4" customWidth="1"/>
    <col min="5142" max="5142" width="20.5703125" style="4" customWidth="1"/>
    <col min="5143" max="5143" width="27.42578125" style="4" customWidth="1"/>
    <col min="5144" max="5144" width="59.5703125" style="4" customWidth="1"/>
    <col min="5145" max="5373" width="10.7109375" style="4"/>
    <col min="5374" max="5374" width="15.42578125" style="4" customWidth="1"/>
    <col min="5375" max="5375" width="45.85546875" style="4" customWidth="1"/>
    <col min="5376" max="5379" width="5.7109375" style="4" customWidth="1"/>
    <col min="5380" max="5383" width="4.7109375" style="4" customWidth="1"/>
    <col min="5384" max="5384" width="3.42578125" style="4" customWidth="1"/>
    <col min="5385" max="5385" width="6" style="4" customWidth="1"/>
    <col min="5386" max="5387" width="14.85546875" style="4" customWidth="1"/>
    <col min="5388" max="5388" width="3.42578125" style="4" customWidth="1"/>
    <col min="5389" max="5389" width="15.42578125" style="4" customWidth="1"/>
    <col min="5390" max="5390" width="41.140625" style="4" customWidth="1"/>
    <col min="5391" max="5391" width="3.5703125" style="4" customWidth="1"/>
    <col min="5392" max="5392" width="7.28515625" style="4" customWidth="1"/>
    <col min="5393" max="5393" width="13" style="4" customWidth="1"/>
    <col min="5394" max="5394" width="3.5703125" style="4" customWidth="1"/>
    <col min="5395" max="5395" width="10" style="4" customWidth="1"/>
    <col min="5396" max="5396" width="16" style="4" customWidth="1"/>
    <col min="5397" max="5397" width="27.42578125" style="4" customWidth="1"/>
    <col min="5398" max="5398" width="20.5703125" style="4" customWidth="1"/>
    <col min="5399" max="5399" width="27.42578125" style="4" customWidth="1"/>
    <col min="5400" max="5400" width="59.5703125" style="4" customWidth="1"/>
    <col min="5401" max="5629" width="10.7109375" style="4"/>
    <col min="5630" max="5630" width="15.42578125" style="4" customWidth="1"/>
    <col min="5631" max="5631" width="45.85546875" style="4" customWidth="1"/>
    <col min="5632" max="5635" width="5.7109375" style="4" customWidth="1"/>
    <col min="5636" max="5639" width="4.7109375" style="4" customWidth="1"/>
    <col min="5640" max="5640" width="3.42578125" style="4" customWidth="1"/>
    <col min="5641" max="5641" width="6" style="4" customWidth="1"/>
    <col min="5642" max="5643" width="14.85546875" style="4" customWidth="1"/>
    <col min="5644" max="5644" width="3.42578125" style="4" customWidth="1"/>
    <col min="5645" max="5645" width="15.42578125" style="4" customWidth="1"/>
    <col min="5646" max="5646" width="41.140625" style="4" customWidth="1"/>
    <col min="5647" max="5647" width="3.5703125" style="4" customWidth="1"/>
    <col min="5648" max="5648" width="7.28515625" style="4" customWidth="1"/>
    <col min="5649" max="5649" width="13" style="4" customWidth="1"/>
    <col min="5650" max="5650" width="3.5703125" style="4" customWidth="1"/>
    <col min="5651" max="5651" width="10" style="4" customWidth="1"/>
    <col min="5652" max="5652" width="16" style="4" customWidth="1"/>
    <col min="5653" max="5653" width="27.42578125" style="4" customWidth="1"/>
    <col min="5654" max="5654" width="20.5703125" style="4" customWidth="1"/>
    <col min="5655" max="5655" width="27.42578125" style="4" customWidth="1"/>
    <col min="5656" max="5656" width="59.5703125" style="4" customWidth="1"/>
    <col min="5657" max="5885" width="10.7109375" style="4"/>
    <col min="5886" max="5886" width="15.42578125" style="4" customWidth="1"/>
    <col min="5887" max="5887" width="45.85546875" style="4" customWidth="1"/>
    <col min="5888" max="5891" width="5.7109375" style="4" customWidth="1"/>
    <col min="5892" max="5895" width="4.7109375" style="4" customWidth="1"/>
    <col min="5896" max="5896" width="3.42578125" style="4" customWidth="1"/>
    <col min="5897" max="5897" width="6" style="4" customWidth="1"/>
    <col min="5898" max="5899" width="14.85546875" style="4" customWidth="1"/>
    <col min="5900" max="5900" width="3.42578125" style="4" customWidth="1"/>
    <col min="5901" max="5901" width="15.42578125" style="4" customWidth="1"/>
    <col min="5902" max="5902" width="41.140625" style="4" customWidth="1"/>
    <col min="5903" max="5903" width="3.5703125" style="4" customWidth="1"/>
    <col min="5904" max="5904" width="7.28515625" style="4" customWidth="1"/>
    <col min="5905" max="5905" width="13" style="4" customWidth="1"/>
    <col min="5906" max="5906" width="3.5703125" style="4" customWidth="1"/>
    <col min="5907" max="5907" width="10" style="4" customWidth="1"/>
    <col min="5908" max="5908" width="16" style="4" customWidth="1"/>
    <col min="5909" max="5909" width="27.42578125" style="4" customWidth="1"/>
    <col min="5910" max="5910" width="20.5703125" style="4" customWidth="1"/>
    <col min="5911" max="5911" width="27.42578125" style="4" customWidth="1"/>
    <col min="5912" max="5912" width="59.5703125" style="4" customWidth="1"/>
    <col min="5913" max="6141" width="10.7109375" style="4"/>
    <col min="6142" max="6142" width="15.42578125" style="4" customWidth="1"/>
    <col min="6143" max="6143" width="45.85546875" style="4" customWidth="1"/>
    <col min="6144" max="6147" width="5.7109375" style="4" customWidth="1"/>
    <col min="6148" max="6151" width="4.7109375" style="4" customWidth="1"/>
    <col min="6152" max="6152" width="3.42578125" style="4" customWidth="1"/>
    <col min="6153" max="6153" width="6" style="4" customWidth="1"/>
    <col min="6154" max="6155" width="14.85546875" style="4" customWidth="1"/>
    <col min="6156" max="6156" width="3.42578125" style="4" customWidth="1"/>
    <col min="6157" max="6157" width="15.42578125" style="4" customWidth="1"/>
    <col min="6158" max="6158" width="41.140625" style="4" customWidth="1"/>
    <col min="6159" max="6159" width="3.5703125" style="4" customWidth="1"/>
    <col min="6160" max="6160" width="7.28515625" style="4" customWidth="1"/>
    <col min="6161" max="6161" width="13" style="4" customWidth="1"/>
    <col min="6162" max="6162" width="3.5703125" style="4" customWidth="1"/>
    <col min="6163" max="6163" width="10" style="4" customWidth="1"/>
    <col min="6164" max="6164" width="16" style="4" customWidth="1"/>
    <col min="6165" max="6165" width="27.42578125" style="4" customWidth="1"/>
    <col min="6166" max="6166" width="20.5703125" style="4" customWidth="1"/>
    <col min="6167" max="6167" width="27.42578125" style="4" customWidth="1"/>
    <col min="6168" max="6168" width="59.5703125" style="4" customWidth="1"/>
    <col min="6169" max="6397" width="10.7109375" style="4"/>
    <col min="6398" max="6398" width="15.42578125" style="4" customWidth="1"/>
    <col min="6399" max="6399" width="45.85546875" style="4" customWidth="1"/>
    <col min="6400" max="6403" width="5.7109375" style="4" customWidth="1"/>
    <col min="6404" max="6407" width="4.7109375" style="4" customWidth="1"/>
    <col min="6408" max="6408" width="3.42578125" style="4" customWidth="1"/>
    <col min="6409" max="6409" width="6" style="4" customWidth="1"/>
    <col min="6410" max="6411" width="14.85546875" style="4" customWidth="1"/>
    <col min="6412" max="6412" width="3.42578125" style="4" customWidth="1"/>
    <col min="6413" max="6413" width="15.42578125" style="4" customWidth="1"/>
    <col min="6414" max="6414" width="41.140625" style="4" customWidth="1"/>
    <col min="6415" max="6415" width="3.5703125" style="4" customWidth="1"/>
    <col min="6416" max="6416" width="7.28515625" style="4" customWidth="1"/>
    <col min="6417" max="6417" width="13" style="4" customWidth="1"/>
    <col min="6418" max="6418" width="3.5703125" style="4" customWidth="1"/>
    <col min="6419" max="6419" width="10" style="4" customWidth="1"/>
    <col min="6420" max="6420" width="16" style="4" customWidth="1"/>
    <col min="6421" max="6421" width="27.42578125" style="4" customWidth="1"/>
    <col min="6422" max="6422" width="20.5703125" style="4" customWidth="1"/>
    <col min="6423" max="6423" width="27.42578125" style="4" customWidth="1"/>
    <col min="6424" max="6424" width="59.5703125" style="4" customWidth="1"/>
    <col min="6425" max="6653" width="10.7109375" style="4"/>
    <col min="6654" max="6654" width="15.42578125" style="4" customWidth="1"/>
    <col min="6655" max="6655" width="45.85546875" style="4" customWidth="1"/>
    <col min="6656" max="6659" width="5.7109375" style="4" customWidth="1"/>
    <col min="6660" max="6663" width="4.7109375" style="4" customWidth="1"/>
    <col min="6664" max="6664" width="3.42578125" style="4" customWidth="1"/>
    <col min="6665" max="6665" width="6" style="4" customWidth="1"/>
    <col min="6666" max="6667" width="14.85546875" style="4" customWidth="1"/>
    <col min="6668" max="6668" width="3.42578125" style="4" customWidth="1"/>
    <col min="6669" max="6669" width="15.42578125" style="4" customWidth="1"/>
    <col min="6670" max="6670" width="41.140625" style="4" customWidth="1"/>
    <col min="6671" max="6671" width="3.5703125" style="4" customWidth="1"/>
    <col min="6672" max="6672" width="7.28515625" style="4" customWidth="1"/>
    <col min="6673" max="6673" width="13" style="4" customWidth="1"/>
    <col min="6674" max="6674" width="3.5703125" style="4" customWidth="1"/>
    <col min="6675" max="6675" width="10" style="4" customWidth="1"/>
    <col min="6676" max="6676" width="16" style="4" customWidth="1"/>
    <col min="6677" max="6677" width="27.42578125" style="4" customWidth="1"/>
    <col min="6678" max="6678" width="20.5703125" style="4" customWidth="1"/>
    <col min="6679" max="6679" width="27.42578125" style="4" customWidth="1"/>
    <col min="6680" max="6680" width="59.5703125" style="4" customWidth="1"/>
    <col min="6681" max="6909" width="10.7109375" style="4"/>
    <col min="6910" max="6910" width="15.42578125" style="4" customWidth="1"/>
    <col min="6911" max="6911" width="45.85546875" style="4" customWidth="1"/>
    <col min="6912" max="6915" width="5.7109375" style="4" customWidth="1"/>
    <col min="6916" max="6919" width="4.7109375" style="4" customWidth="1"/>
    <col min="6920" max="6920" width="3.42578125" style="4" customWidth="1"/>
    <col min="6921" max="6921" width="6" style="4" customWidth="1"/>
    <col min="6922" max="6923" width="14.85546875" style="4" customWidth="1"/>
    <col min="6924" max="6924" width="3.42578125" style="4" customWidth="1"/>
    <col min="6925" max="6925" width="15.42578125" style="4" customWidth="1"/>
    <col min="6926" max="6926" width="41.140625" style="4" customWidth="1"/>
    <col min="6927" max="6927" width="3.5703125" style="4" customWidth="1"/>
    <col min="6928" max="6928" width="7.28515625" style="4" customWidth="1"/>
    <col min="6929" max="6929" width="13" style="4" customWidth="1"/>
    <col min="6930" max="6930" width="3.5703125" style="4" customWidth="1"/>
    <col min="6931" max="6931" width="10" style="4" customWidth="1"/>
    <col min="6932" max="6932" width="16" style="4" customWidth="1"/>
    <col min="6933" max="6933" width="27.42578125" style="4" customWidth="1"/>
    <col min="6934" max="6934" width="20.5703125" style="4" customWidth="1"/>
    <col min="6935" max="6935" width="27.42578125" style="4" customWidth="1"/>
    <col min="6936" max="6936" width="59.5703125" style="4" customWidth="1"/>
    <col min="6937" max="7165" width="10.7109375" style="4"/>
    <col min="7166" max="7166" width="15.42578125" style="4" customWidth="1"/>
    <col min="7167" max="7167" width="45.85546875" style="4" customWidth="1"/>
    <col min="7168" max="7171" width="5.7109375" style="4" customWidth="1"/>
    <col min="7172" max="7175" width="4.7109375" style="4" customWidth="1"/>
    <col min="7176" max="7176" width="3.42578125" style="4" customWidth="1"/>
    <col min="7177" max="7177" width="6" style="4" customWidth="1"/>
    <col min="7178" max="7179" width="14.85546875" style="4" customWidth="1"/>
    <col min="7180" max="7180" width="3.42578125" style="4" customWidth="1"/>
    <col min="7181" max="7181" width="15.42578125" style="4" customWidth="1"/>
    <col min="7182" max="7182" width="41.140625" style="4" customWidth="1"/>
    <col min="7183" max="7183" width="3.5703125" style="4" customWidth="1"/>
    <col min="7184" max="7184" width="7.28515625" style="4" customWidth="1"/>
    <col min="7185" max="7185" width="13" style="4" customWidth="1"/>
    <col min="7186" max="7186" width="3.5703125" style="4" customWidth="1"/>
    <col min="7187" max="7187" width="10" style="4" customWidth="1"/>
    <col min="7188" max="7188" width="16" style="4" customWidth="1"/>
    <col min="7189" max="7189" width="27.42578125" style="4" customWidth="1"/>
    <col min="7190" max="7190" width="20.5703125" style="4" customWidth="1"/>
    <col min="7191" max="7191" width="27.42578125" style="4" customWidth="1"/>
    <col min="7192" max="7192" width="59.5703125" style="4" customWidth="1"/>
    <col min="7193" max="7421" width="10.7109375" style="4"/>
    <col min="7422" max="7422" width="15.42578125" style="4" customWidth="1"/>
    <col min="7423" max="7423" width="45.85546875" style="4" customWidth="1"/>
    <col min="7424" max="7427" width="5.7109375" style="4" customWidth="1"/>
    <col min="7428" max="7431" width="4.7109375" style="4" customWidth="1"/>
    <col min="7432" max="7432" width="3.42578125" style="4" customWidth="1"/>
    <col min="7433" max="7433" width="6" style="4" customWidth="1"/>
    <col min="7434" max="7435" width="14.85546875" style="4" customWidth="1"/>
    <col min="7436" max="7436" width="3.42578125" style="4" customWidth="1"/>
    <col min="7437" max="7437" width="15.42578125" style="4" customWidth="1"/>
    <col min="7438" max="7438" width="41.140625" style="4" customWidth="1"/>
    <col min="7439" max="7439" width="3.5703125" style="4" customWidth="1"/>
    <col min="7440" max="7440" width="7.28515625" style="4" customWidth="1"/>
    <col min="7441" max="7441" width="13" style="4" customWidth="1"/>
    <col min="7442" max="7442" width="3.5703125" style="4" customWidth="1"/>
    <col min="7443" max="7443" width="10" style="4" customWidth="1"/>
    <col min="7444" max="7444" width="16" style="4" customWidth="1"/>
    <col min="7445" max="7445" width="27.42578125" style="4" customWidth="1"/>
    <col min="7446" max="7446" width="20.5703125" style="4" customWidth="1"/>
    <col min="7447" max="7447" width="27.42578125" style="4" customWidth="1"/>
    <col min="7448" max="7448" width="59.5703125" style="4" customWidth="1"/>
    <col min="7449" max="7677" width="10.7109375" style="4"/>
    <col min="7678" max="7678" width="15.42578125" style="4" customWidth="1"/>
    <col min="7679" max="7679" width="45.85546875" style="4" customWidth="1"/>
    <col min="7680" max="7683" width="5.7109375" style="4" customWidth="1"/>
    <col min="7684" max="7687" width="4.7109375" style="4" customWidth="1"/>
    <col min="7688" max="7688" width="3.42578125" style="4" customWidth="1"/>
    <col min="7689" max="7689" width="6" style="4" customWidth="1"/>
    <col min="7690" max="7691" width="14.85546875" style="4" customWidth="1"/>
    <col min="7692" max="7692" width="3.42578125" style="4" customWidth="1"/>
    <col min="7693" max="7693" width="15.42578125" style="4" customWidth="1"/>
    <col min="7694" max="7694" width="41.140625" style="4" customWidth="1"/>
    <col min="7695" max="7695" width="3.5703125" style="4" customWidth="1"/>
    <col min="7696" max="7696" width="7.28515625" style="4" customWidth="1"/>
    <col min="7697" max="7697" width="13" style="4" customWidth="1"/>
    <col min="7698" max="7698" width="3.5703125" style="4" customWidth="1"/>
    <col min="7699" max="7699" width="10" style="4" customWidth="1"/>
    <col min="7700" max="7700" width="16" style="4" customWidth="1"/>
    <col min="7701" max="7701" width="27.42578125" style="4" customWidth="1"/>
    <col min="7702" max="7702" width="20.5703125" style="4" customWidth="1"/>
    <col min="7703" max="7703" width="27.42578125" style="4" customWidth="1"/>
    <col min="7704" max="7704" width="59.5703125" style="4" customWidth="1"/>
    <col min="7705" max="7933" width="10.7109375" style="4"/>
    <col min="7934" max="7934" width="15.42578125" style="4" customWidth="1"/>
    <col min="7935" max="7935" width="45.85546875" style="4" customWidth="1"/>
    <col min="7936" max="7939" width="5.7109375" style="4" customWidth="1"/>
    <col min="7940" max="7943" width="4.7109375" style="4" customWidth="1"/>
    <col min="7944" max="7944" width="3.42578125" style="4" customWidth="1"/>
    <col min="7945" max="7945" width="6" style="4" customWidth="1"/>
    <col min="7946" max="7947" width="14.85546875" style="4" customWidth="1"/>
    <col min="7948" max="7948" width="3.42578125" style="4" customWidth="1"/>
    <col min="7949" max="7949" width="15.42578125" style="4" customWidth="1"/>
    <col min="7950" max="7950" width="41.140625" style="4" customWidth="1"/>
    <col min="7951" max="7951" width="3.5703125" style="4" customWidth="1"/>
    <col min="7952" max="7952" width="7.28515625" style="4" customWidth="1"/>
    <col min="7953" max="7953" width="13" style="4" customWidth="1"/>
    <col min="7954" max="7954" width="3.5703125" style="4" customWidth="1"/>
    <col min="7955" max="7955" width="10" style="4" customWidth="1"/>
    <col min="7956" max="7956" width="16" style="4" customWidth="1"/>
    <col min="7957" max="7957" width="27.42578125" style="4" customWidth="1"/>
    <col min="7958" max="7958" width="20.5703125" style="4" customWidth="1"/>
    <col min="7959" max="7959" width="27.42578125" style="4" customWidth="1"/>
    <col min="7960" max="7960" width="59.5703125" style="4" customWidth="1"/>
    <col min="7961" max="8189" width="10.7109375" style="4"/>
    <col min="8190" max="8190" width="15.42578125" style="4" customWidth="1"/>
    <col min="8191" max="8191" width="45.85546875" style="4" customWidth="1"/>
    <col min="8192" max="8195" width="5.7109375" style="4" customWidth="1"/>
    <col min="8196" max="8199" width="4.7109375" style="4" customWidth="1"/>
    <col min="8200" max="8200" width="3.42578125" style="4" customWidth="1"/>
    <col min="8201" max="8201" width="6" style="4" customWidth="1"/>
    <col min="8202" max="8203" width="14.85546875" style="4" customWidth="1"/>
    <col min="8204" max="8204" width="3.42578125" style="4" customWidth="1"/>
    <col min="8205" max="8205" width="15.42578125" style="4" customWidth="1"/>
    <col min="8206" max="8206" width="41.140625" style="4" customWidth="1"/>
    <col min="8207" max="8207" width="3.5703125" style="4" customWidth="1"/>
    <col min="8208" max="8208" width="7.28515625" style="4" customWidth="1"/>
    <col min="8209" max="8209" width="13" style="4" customWidth="1"/>
    <col min="8210" max="8210" width="3.5703125" style="4" customWidth="1"/>
    <col min="8211" max="8211" width="10" style="4" customWidth="1"/>
    <col min="8212" max="8212" width="16" style="4" customWidth="1"/>
    <col min="8213" max="8213" width="27.42578125" style="4" customWidth="1"/>
    <col min="8214" max="8214" width="20.5703125" style="4" customWidth="1"/>
    <col min="8215" max="8215" width="27.42578125" style="4" customWidth="1"/>
    <col min="8216" max="8216" width="59.5703125" style="4" customWidth="1"/>
    <col min="8217" max="8445" width="10.7109375" style="4"/>
    <col min="8446" max="8446" width="15.42578125" style="4" customWidth="1"/>
    <col min="8447" max="8447" width="45.85546875" style="4" customWidth="1"/>
    <col min="8448" max="8451" width="5.7109375" style="4" customWidth="1"/>
    <col min="8452" max="8455" width="4.7109375" style="4" customWidth="1"/>
    <col min="8456" max="8456" width="3.42578125" style="4" customWidth="1"/>
    <col min="8457" max="8457" width="6" style="4" customWidth="1"/>
    <col min="8458" max="8459" width="14.85546875" style="4" customWidth="1"/>
    <col min="8460" max="8460" width="3.42578125" style="4" customWidth="1"/>
    <col min="8461" max="8461" width="15.42578125" style="4" customWidth="1"/>
    <col min="8462" max="8462" width="41.140625" style="4" customWidth="1"/>
    <col min="8463" max="8463" width="3.5703125" style="4" customWidth="1"/>
    <col min="8464" max="8464" width="7.28515625" style="4" customWidth="1"/>
    <col min="8465" max="8465" width="13" style="4" customWidth="1"/>
    <col min="8466" max="8466" width="3.5703125" style="4" customWidth="1"/>
    <col min="8467" max="8467" width="10" style="4" customWidth="1"/>
    <col min="8468" max="8468" width="16" style="4" customWidth="1"/>
    <col min="8469" max="8469" width="27.42578125" style="4" customWidth="1"/>
    <col min="8470" max="8470" width="20.5703125" style="4" customWidth="1"/>
    <col min="8471" max="8471" width="27.42578125" style="4" customWidth="1"/>
    <col min="8472" max="8472" width="59.5703125" style="4" customWidth="1"/>
    <col min="8473" max="8701" width="10.7109375" style="4"/>
    <col min="8702" max="8702" width="15.42578125" style="4" customWidth="1"/>
    <col min="8703" max="8703" width="45.85546875" style="4" customWidth="1"/>
    <col min="8704" max="8707" width="5.7109375" style="4" customWidth="1"/>
    <col min="8708" max="8711" width="4.7109375" style="4" customWidth="1"/>
    <col min="8712" max="8712" width="3.42578125" style="4" customWidth="1"/>
    <col min="8713" max="8713" width="6" style="4" customWidth="1"/>
    <col min="8714" max="8715" width="14.85546875" style="4" customWidth="1"/>
    <col min="8716" max="8716" width="3.42578125" style="4" customWidth="1"/>
    <col min="8717" max="8717" width="15.42578125" style="4" customWidth="1"/>
    <col min="8718" max="8718" width="41.140625" style="4" customWidth="1"/>
    <col min="8719" max="8719" width="3.5703125" style="4" customWidth="1"/>
    <col min="8720" max="8720" width="7.28515625" style="4" customWidth="1"/>
    <col min="8721" max="8721" width="13" style="4" customWidth="1"/>
    <col min="8722" max="8722" width="3.5703125" style="4" customWidth="1"/>
    <col min="8723" max="8723" width="10" style="4" customWidth="1"/>
    <col min="8724" max="8724" width="16" style="4" customWidth="1"/>
    <col min="8725" max="8725" width="27.42578125" style="4" customWidth="1"/>
    <col min="8726" max="8726" width="20.5703125" style="4" customWidth="1"/>
    <col min="8727" max="8727" width="27.42578125" style="4" customWidth="1"/>
    <col min="8728" max="8728" width="59.5703125" style="4" customWidth="1"/>
    <col min="8729" max="8957" width="10.7109375" style="4"/>
    <col min="8958" max="8958" width="15.42578125" style="4" customWidth="1"/>
    <col min="8959" max="8959" width="45.85546875" style="4" customWidth="1"/>
    <col min="8960" max="8963" width="5.7109375" style="4" customWidth="1"/>
    <col min="8964" max="8967" width="4.7109375" style="4" customWidth="1"/>
    <col min="8968" max="8968" width="3.42578125" style="4" customWidth="1"/>
    <col min="8969" max="8969" width="6" style="4" customWidth="1"/>
    <col min="8970" max="8971" width="14.85546875" style="4" customWidth="1"/>
    <col min="8972" max="8972" width="3.42578125" style="4" customWidth="1"/>
    <col min="8973" max="8973" width="15.42578125" style="4" customWidth="1"/>
    <col min="8974" max="8974" width="41.140625" style="4" customWidth="1"/>
    <col min="8975" max="8975" width="3.5703125" style="4" customWidth="1"/>
    <col min="8976" max="8976" width="7.28515625" style="4" customWidth="1"/>
    <col min="8977" max="8977" width="13" style="4" customWidth="1"/>
    <col min="8978" max="8978" width="3.5703125" style="4" customWidth="1"/>
    <col min="8979" max="8979" width="10" style="4" customWidth="1"/>
    <col min="8980" max="8980" width="16" style="4" customWidth="1"/>
    <col min="8981" max="8981" width="27.42578125" style="4" customWidth="1"/>
    <col min="8982" max="8982" width="20.5703125" style="4" customWidth="1"/>
    <col min="8983" max="8983" width="27.42578125" style="4" customWidth="1"/>
    <col min="8984" max="8984" width="59.5703125" style="4" customWidth="1"/>
    <col min="8985" max="9213" width="10.7109375" style="4"/>
    <col min="9214" max="9214" width="15.42578125" style="4" customWidth="1"/>
    <col min="9215" max="9215" width="45.85546875" style="4" customWidth="1"/>
    <col min="9216" max="9219" width="5.7109375" style="4" customWidth="1"/>
    <col min="9220" max="9223" width="4.7109375" style="4" customWidth="1"/>
    <col min="9224" max="9224" width="3.42578125" style="4" customWidth="1"/>
    <col min="9225" max="9225" width="6" style="4" customWidth="1"/>
    <col min="9226" max="9227" width="14.85546875" style="4" customWidth="1"/>
    <col min="9228" max="9228" width="3.42578125" style="4" customWidth="1"/>
    <col min="9229" max="9229" width="15.42578125" style="4" customWidth="1"/>
    <col min="9230" max="9230" width="41.140625" style="4" customWidth="1"/>
    <col min="9231" max="9231" width="3.5703125" style="4" customWidth="1"/>
    <col min="9232" max="9232" width="7.28515625" style="4" customWidth="1"/>
    <col min="9233" max="9233" width="13" style="4" customWidth="1"/>
    <col min="9234" max="9234" width="3.5703125" style="4" customWidth="1"/>
    <col min="9235" max="9235" width="10" style="4" customWidth="1"/>
    <col min="9236" max="9236" width="16" style="4" customWidth="1"/>
    <col min="9237" max="9237" width="27.42578125" style="4" customWidth="1"/>
    <col min="9238" max="9238" width="20.5703125" style="4" customWidth="1"/>
    <col min="9239" max="9239" width="27.42578125" style="4" customWidth="1"/>
    <col min="9240" max="9240" width="59.5703125" style="4" customWidth="1"/>
    <col min="9241" max="9469" width="10.7109375" style="4"/>
    <col min="9470" max="9470" width="15.42578125" style="4" customWidth="1"/>
    <col min="9471" max="9471" width="45.85546875" style="4" customWidth="1"/>
    <col min="9472" max="9475" width="5.7109375" style="4" customWidth="1"/>
    <col min="9476" max="9479" width="4.7109375" style="4" customWidth="1"/>
    <col min="9480" max="9480" width="3.42578125" style="4" customWidth="1"/>
    <col min="9481" max="9481" width="6" style="4" customWidth="1"/>
    <col min="9482" max="9483" width="14.85546875" style="4" customWidth="1"/>
    <col min="9484" max="9484" width="3.42578125" style="4" customWidth="1"/>
    <col min="9485" max="9485" width="15.42578125" style="4" customWidth="1"/>
    <col min="9486" max="9486" width="41.140625" style="4" customWidth="1"/>
    <col min="9487" max="9487" width="3.5703125" style="4" customWidth="1"/>
    <col min="9488" max="9488" width="7.28515625" style="4" customWidth="1"/>
    <col min="9489" max="9489" width="13" style="4" customWidth="1"/>
    <col min="9490" max="9490" width="3.5703125" style="4" customWidth="1"/>
    <col min="9491" max="9491" width="10" style="4" customWidth="1"/>
    <col min="9492" max="9492" width="16" style="4" customWidth="1"/>
    <col min="9493" max="9493" width="27.42578125" style="4" customWidth="1"/>
    <col min="9494" max="9494" width="20.5703125" style="4" customWidth="1"/>
    <col min="9495" max="9495" width="27.42578125" style="4" customWidth="1"/>
    <col min="9496" max="9496" width="59.5703125" style="4" customWidth="1"/>
    <col min="9497" max="9725" width="10.7109375" style="4"/>
    <col min="9726" max="9726" width="15.42578125" style="4" customWidth="1"/>
    <col min="9727" max="9727" width="45.85546875" style="4" customWidth="1"/>
    <col min="9728" max="9731" width="5.7109375" style="4" customWidth="1"/>
    <col min="9732" max="9735" width="4.7109375" style="4" customWidth="1"/>
    <col min="9736" max="9736" width="3.42578125" style="4" customWidth="1"/>
    <col min="9737" max="9737" width="6" style="4" customWidth="1"/>
    <col min="9738" max="9739" width="14.85546875" style="4" customWidth="1"/>
    <col min="9740" max="9740" width="3.42578125" style="4" customWidth="1"/>
    <col min="9741" max="9741" width="15.42578125" style="4" customWidth="1"/>
    <col min="9742" max="9742" width="41.140625" style="4" customWidth="1"/>
    <col min="9743" max="9743" width="3.5703125" style="4" customWidth="1"/>
    <col min="9744" max="9744" width="7.28515625" style="4" customWidth="1"/>
    <col min="9745" max="9745" width="13" style="4" customWidth="1"/>
    <col min="9746" max="9746" width="3.5703125" style="4" customWidth="1"/>
    <col min="9747" max="9747" width="10" style="4" customWidth="1"/>
    <col min="9748" max="9748" width="16" style="4" customWidth="1"/>
    <col min="9749" max="9749" width="27.42578125" style="4" customWidth="1"/>
    <col min="9750" max="9750" width="20.5703125" style="4" customWidth="1"/>
    <col min="9751" max="9751" width="27.42578125" style="4" customWidth="1"/>
    <col min="9752" max="9752" width="59.5703125" style="4" customWidth="1"/>
    <col min="9753" max="9981" width="10.7109375" style="4"/>
    <col min="9982" max="9982" width="15.42578125" style="4" customWidth="1"/>
    <col min="9983" max="9983" width="45.85546875" style="4" customWidth="1"/>
    <col min="9984" max="9987" width="5.7109375" style="4" customWidth="1"/>
    <col min="9988" max="9991" width="4.7109375" style="4" customWidth="1"/>
    <col min="9992" max="9992" width="3.42578125" style="4" customWidth="1"/>
    <col min="9993" max="9993" width="6" style="4" customWidth="1"/>
    <col min="9994" max="9995" width="14.85546875" style="4" customWidth="1"/>
    <col min="9996" max="9996" width="3.42578125" style="4" customWidth="1"/>
    <col min="9997" max="9997" width="15.42578125" style="4" customWidth="1"/>
    <col min="9998" max="9998" width="41.140625" style="4" customWidth="1"/>
    <col min="9999" max="9999" width="3.5703125" style="4" customWidth="1"/>
    <col min="10000" max="10000" width="7.28515625" style="4" customWidth="1"/>
    <col min="10001" max="10001" width="13" style="4" customWidth="1"/>
    <col min="10002" max="10002" width="3.5703125" style="4" customWidth="1"/>
    <col min="10003" max="10003" width="10" style="4" customWidth="1"/>
    <col min="10004" max="10004" width="16" style="4" customWidth="1"/>
    <col min="10005" max="10005" width="27.42578125" style="4" customWidth="1"/>
    <col min="10006" max="10006" width="20.5703125" style="4" customWidth="1"/>
    <col min="10007" max="10007" width="27.42578125" style="4" customWidth="1"/>
    <col min="10008" max="10008" width="59.5703125" style="4" customWidth="1"/>
    <col min="10009" max="10237" width="10.7109375" style="4"/>
    <col min="10238" max="10238" width="15.42578125" style="4" customWidth="1"/>
    <col min="10239" max="10239" width="45.85546875" style="4" customWidth="1"/>
    <col min="10240" max="10243" width="5.7109375" style="4" customWidth="1"/>
    <col min="10244" max="10247" width="4.7109375" style="4" customWidth="1"/>
    <col min="10248" max="10248" width="3.42578125" style="4" customWidth="1"/>
    <col min="10249" max="10249" width="6" style="4" customWidth="1"/>
    <col min="10250" max="10251" width="14.85546875" style="4" customWidth="1"/>
    <col min="10252" max="10252" width="3.42578125" style="4" customWidth="1"/>
    <col min="10253" max="10253" width="15.42578125" style="4" customWidth="1"/>
    <col min="10254" max="10254" width="41.140625" style="4" customWidth="1"/>
    <col min="10255" max="10255" width="3.5703125" style="4" customWidth="1"/>
    <col min="10256" max="10256" width="7.28515625" style="4" customWidth="1"/>
    <col min="10257" max="10257" width="13" style="4" customWidth="1"/>
    <col min="10258" max="10258" width="3.5703125" style="4" customWidth="1"/>
    <col min="10259" max="10259" width="10" style="4" customWidth="1"/>
    <col min="10260" max="10260" width="16" style="4" customWidth="1"/>
    <col min="10261" max="10261" width="27.42578125" style="4" customWidth="1"/>
    <col min="10262" max="10262" width="20.5703125" style="4" customWidth="1"/>
    <col min="10263" max="10263" width="27.42578125" style="4" customWidth="1"/>
    <col min="10264" max="10264" width="59.5703125" style="4" customWidth="1"/>
    <col min="10265" max="10493" width="10.7109375" style="4"/>
    <col min="10494" max="10494" width="15.42578125" style="4" customWidth="1"/>
    <col min="10495" max="10495" width="45.85546875" style="4" customWidth="1"/>
    <col min="10496" max="10499" width="5.7109375" style="4" customWidth="1"/>
    <col min="10500" max="10503" width="4.7109375" style="4" customWidth="1"/>
    <col min="10504" max="10504" width="3.42578125" style="4" customWidth="1"/>
    <col min="10505" max="10505" width="6" style="4" customWidth="1"/>
    <col min="10506" max="10507" width="14.85546875" style="4" customWidth="1"/>
    <col min="10508" max="10508" width="3.42578125" style="4" customWidth="1"/>
    <col min="10509" max="10509" width="15.42578125" style="4" customWidth="1"/>
    <col min="10510" max="10510" width="41.140625" style="4" customWidth="1"/>
    <col min="10511" max="10511" width="3.5703125" style="4" customWidth="1"/>
    <col min="10512" max="10512" width="7.28515625" style="4" customWidth="1"/>
    <col min="10513" max="10513" width="13" style="4" customWidth="1"/>
    <col min="10514" max="10514" width="3.5703125" style="4" customWidth="1"/>
    <col min="10515" max="10515" width="10" style="4" customWidth="1"/>
    <col min="10516" max="10516" width="16" style="4" customWidth="1"/>
    <col min="10517" max="10517" width="27.42578125" style="4" customWidth="1"/>
    <col min="10518" max="10518" width="20.5703125" style="4" customWidth="1"/>
    <col min="10519" max="10519" width="27.42578125" style="4" customWidth="1"/>
    <col min="10520" max="10520" width="59.5703125" style="4" customWidth="1"/>
    <col min="10521" max="10749" width="10.7109375" style="4"/>
    <col min="10750" max="10750" width="15.42578125" style="4" customWidth="1"/>
    <col min="10751" max="10751" width="45.85546875" style="4" customWidth="1"/>
    <col min="10752" max="10755" width="5.7109375" style="4" customWidth="1"/>
    <col min="10756" max="10759" width="4.7109375" style="4" customWidth="1"/>
    <col min="10760" max="10760" width="3.42578125" style="4" customWidth="1"/>
    <col min="10761" max="10761" width="6" style="4" customWidth="1"/>
    <col min="10762" max="10763" width="14.85546875" style="4" customWidth="1"/>
    <col min="10764" max="10764" width="3.42578125" style="4" customWidth="1"/>
    <col min="10765" max="10765" width="15.42578125" style="4" customWidth="1"/>
    <col min="10766" max="10766" width="41.140625" style="4" customWidth="1"/>
    <col min="10767" max="10767" width="3.5703125" style="4" customWidth="1"/>
    <col min="10768" max="10768" width="7.28515625" style="4" customWidth="1"/>
    <col min="10769" max="10769" width="13" style="4" customWidth="1"/>
    <col min="10770" max="10770" width="3.5703125" style="4" customWidth="1"/>
    <col min="10771" max="10771" width="10" style="4" customWidth="1"/>
    <col min="10772" max="10772" width="16" style="4" customWidth="1"/>
    <col min="10773" max="10773" width="27.42578125" style="4" customWidth="1"/>
    <col min="10774" max="10774" width="20.5703125" style="4" customWidth="1"/>
    <col min="10775" max="10775" width="27.42578125" style="4" customWidth="1"/>
    <col min="10776" max="10776" width="59.5703125" style="4" customWidth="1"/>
    <col min="10777" max="11005" width="10.7109375" style="4"/>
    <col min="11006" max="11006" width="15.42578125" style="4" customWidth="1"/>
    <col min="11007" max="11007" width="45.85546875" style="4" customWidth="1"/>
    <col min="11008" max="11011" width="5.7109375" style="4" customWidth="1"/>
    <col min="11012" max="11015" width="4.7109375" style="4" customWidth="1"/>
    <col min="11016" max="11016" width="3.42578125" style="4" customWidth="1"/>
    <col min="11017" max="11017" width="6" style="4" customWidth="1"/>
    <col min="11018" max="11019" width="14.85546875" style="4" customWidth="1"/>
    <col min="11020" max="11020" width="3.42578125" style="4" customWidth="1"/>
    <col min="11021" max="11021" width="15.42578125" style="4" customWidth="1"/>
    <col min="11022" max="11022" width="41.140625" style="4" customWidth="1"/>
    <col min="11023" max="11023" width="3.5703125" style="4" customWidth="1"/>
    <col min="11024" max="11024" width="7.28515625" style="4" customWidth="1"/>
    <col min="11025" max="11025" width="13" style="4" customWidth="1"/>
    <col min="11026" max="11026" width="3.5703125" style="4" customWidth="1"/>
    <col min="11027" max="11027" width="10" style="4" customWidth="1"/>
    <col min="11028" max="11028" width="16" style="4" customWidth="1"/>
    <col min="11029" max="11029" width="27.42578125" style="4" customWidth="1"/>
    <col min="11030" max="11030" width="20.5703125" style="4" customWidth="1"/>
    <col min="11031" max="11031" width="27.42578125" style="4" customWidth="1"/>
    <col min="11032" max="11032" width="59.5703125" style="4" customWidth="1"/>
    <col min="11033" max="11261" width="10.7109375" style="4"/>
    <col min="11262" max="11262" width="15.42578125" style="4" customWidth="1"/>
    <col min="11263" max="11263" width="45.85546875" style="4" customWidth="1"/>
    <col min="11264" max="11267" width="5.7109375" style="4" customWidth="1"/>
    <col min="11268" max="11271" width="4.7109375" style="4" customWidth="1"/>
    <col min="11272" max="11272" width="3.42578125" style="4" customWidth="1"/>
    <col min="11273" max="11273" width="6" style="4" customWidth="1"/>
    <col min="11274" max="11275" width="14.85546875" style="4" customWidth="1"/>
    <col min="11276" max="11276" width="3.42578125" style="4" customWidth="1"/>
    <col min="11277" max="11277" width="15.42578125" style="4" customWidth="1"/>
    <col min="11278" max="11278" width="41.140625" style="4" customWidth="1"/>
    <col min="11279" max="11279" width="3.5703125" style="4" customWidth="1"/>
    <col min="11280" max="11280" width="7.28515625" style="4" customWidth="1"/>
    <col min="11281" max="11281" width="13" style="4" customWidth="1"/>
    <col min="11282" max="11282" width="3.5703125" style="4" customWidth="1"/>
    <col min="11283" max="11283" width="10" style="4" customWidth="1"/>
    <col min="11284" max="11284" width="16" style="4" customWidth="1"/>
    <col min="11285" max="11285" width="27.42578125" style="4" customWidth="1"/>
    <col min="11286" max="11286" width="20.5703125" style="4" customWidth="1"/>
    <col min="11287" max="11287" width="27.42578125" style="4" customWidth="1"/>
    <col min="11288" max="11288" width="59.5703125" style="4" customWidth="1"/>
    <col min="11289" max="11517" width="10.7109375" style="4"/>
    <col min="11518" max="11518" width="15.42578125" style="4" customWidth="1"/>
    <col min="11519" max="11519" width="45.85546875" style="4" customWidth="1"/>
    <col min="11520" max="11523" width="5.7109375" style="4" customWidth="1"/>
    <col min="11524" max="11527" width="4.7109375" style="4" customWidth="1"/>
    <col min="11528" max="11528" width="3.42578125" style="4" customWidth="1"/>
    <col min="11529" max="11529" width="6" style="4" customWidth="1"/>
    <col min="11530" max="11531" width="14.85546875" style="4" customWidth="1"/>
    <col min="11532" max="11532" width="3.42578125" style="4" customWidth="1"/>
    <col min="11533" max="11533" width="15.42578125" style="4" customWidth="1"/>
    <col min="11534" max="11534" width="41.140625" style="4" customWidth="1"/>
    <col min="11535" max="11535" width="3.5703125" style="4" customWidth="1"/>
    <col min="11536" max="11536" width="7.28515625" style="4" customWidth="1"/>
    <col min="11537" max="11537" width="13" style="4" customWidth="1"/>
    <col min="11538" max="11538" width="3.5703125" style="4" customWidth="1"/>
    <col min="11539" max="11539" width="10" style="4" customWidth="1"/>
    <col min="11540" max="11540" width="16" style="4" customWidth="1"/>
    <col min="11541" max="11541" width="27.42578125" style="4" customWidth="1"/>
    <col min="11542" max="11542" width="20.5703125" style="4" customWidth="1"/>
    <col min="11543" max="11543" width="27.42578125" style="4" customWidth="1"/>
    <col min="11544" max="11544" width="59.5703125" style="4" customWidth="1"/>
    <col min="11545" max="11773" width="10.7109375" style="4"/>
    <col min="11774" max="11774" width="15.42578125" style="4" customWidth="1"/>
    <col min="11775" max="11775" width="45.85546875" style="4" customWidth="1"/>
    <col min="11776" max="11779" width="5.7109375" style="4" customWidth="1"/>
    <col min="11780" max="11783" width="4.7109375" style="4" customWidth="1"/>
    <col min="11784" max="11784" width="3.42578125" style="4" customWidth="1"/>
    <col min="11785" max="11785" width="6" style="4" customWidth="1"/>
    <col min="11786" max="11787" width="14.85546875" style="4" customWidth="1"/>
    <col min="11788" max="11788" width="3.42578125" style="4" customWidth="1"/>
    <col min="11789" max="11789" width="15.42578125" style="4" customWidth="1"/>
    <col min="11790" max="11790" width="41.140625" style="4" customWidth="1"/>
    <col min="11791" max="11791" width="3.5703125" style="4" customWidth="1"/>
    <col min="11792" max="11792" width="7.28515625" style="4" customWidth="1"/>
    <col min="11793" max="11793" width="13" style="4" customWidth="1"/>
    <col min="11794" max="11794" width="3.5703125" style="4" customWidth="1"/>
    <col min="11795" max="11795" width="10" style="4" customWidth="1"/>
    <col min="11796" max="11796" width="16" style="4" customWidth="1"/>
    <col min="11797" max="11797" width="27.42578125" style="4" customWidth="1"/>
    <col min="11798" max="11798" width="20.5703125" style="4" customWidth="1"/>
    <col min="11799" max="11799" width="27.42578125" style="4" customWidth="1"/>
    <col min="11800" max="11800" width="59.5703125" style="4" customWidth="1"/>
    <col min="11801" max="12029" width="10.7109375" style="4"/>
    <col min="12030" max="12030" width="15.42578125" style="4" customWidth="1"/>
    <col min="12031" max="12031" width="45.85546875" style="4" customWidth="1"/>
    <col min="12032" max="12035" width="5.7109375" style="4" customWidth="1"/>
    <col min="12036" max="12039" width="4.7109375" style="4" customWidth="1"/>
    <col min="12040" max="12040" width="3.42578125" style="4" customWidth="1"/>
    <col min="12041" max="12041" width="6" style="4" customWidth="1"/>
    <col min="12042" max="12043" width="14.85546875" style="4" customWidth="1"/>
    <col min="12044" max="12044" width="3.42578125" style="4" customWidth="1"/>
    <col min="12045" max="12045" width="15.42578125" style="4" customWidth="1"/>
    <col min="12046" max="12046" width="41.140625" style="4" customWidth="1"/>
    <col min="12047" max="12047" width="3.5703125" style="4" customWidth="1"/>
    <col min="12048" max="12048" width="7.28515625" style="4" customWidth="1"/>
    <col min="12049" max="12049" width="13" style="4" customWidth="1"/>
    <col min="12050" max="12050" width="3.5703125" style="4" customWidth="1"/>
    <col min="12051" max="12051" width="10" style="4" customWidth="1"/>
    <col min="12052" max="12052" width="16" style="4" customWidth="1"/>
    <col min="12053" max="12053" width="27.42578125" style="4" customWidth="1"/>
    <col min="12054" max="12054" width="20.5703125" style="4" customWidth="1"/>
    <col min="12055" max="12055" width="27.42578125" style="4" customWidth="1"/>
    <col min="12056" max="12056" width="59.5703125" style="4" customWidth="1"/>
    <col min="12057" max="12285" width="10.7109375" style="4"/>
    <col min="12286" max="12286" width="15.42578125" style="4" customWidth="1"/>
    <col min="12287" max="12287" width="45.85546875" style="4" customWidth="1"/>
    <col min="12288" max="12291" width="5.7109375" style="4" customWidth="1"/>
    <col min="12292" max="12295" width="4.7109375" style="4" customWidth="1"/>
    <col min="12296" max="12296" width="3.42578125" style="4" customWidth="1"/>
    <col min="12297" max="12297" width="6" style="4" customWidth="1"/>
    <col min="12298" max="12299" width="14.85546875" style="4" customWidth="1"/>
    <col min="12300" max="12300" width="3.42578125" style="4" customWidth="1"/>
    <col min="12301" max="12301" width="15.42578125" style="4" customWidth="1"/>
    <col min="12302" max="12302" width="41.140625" style="4" customWidth="1"/>
    <col min="12303" max="12303" width="3.5703125" style="4" customWidth="1"/>
    <col min="12304" max="12304" width="7.28515625" style="4" customWidth="1"/>
    <col min="12305" max="12305" width="13" style="4" customWidth="1"/>
    <col min="12306" max="12306" width="3.5703125" style="4" customWidth="1"/>
    <col min="12307" max="12307" width="10" style="4" customWidth="1"/>
    <col min="12308" max="12308" width="16" style="4" customWidth="1"/>
    <col min="12309" max="12309" width="27.42578125" style="4" customWidth="1"/>
    <col min="12310" max="12310" width="20.5703125" style="4" customWidth="1"/>
    <col min="12311" max="12311" width="27.42578125" style="4" customWidth="1"/>
    <col min="12312" max="12312" width="59.5703125" style="4" customWidth="1"/>
    <col min="12313" max="12541" width="10.7109375" style="4"/>
    <col min="12542" max="12542" width="15.42578125" style="4" customWidth="1"/>
    <col min="12543" max="12543" width="45.85546875" style="4" customWidth="1"/>
    <col min="12544" max="12547" width="5.7109375" style="4" customWidth="1"/>
    <col min="12548" max="12551" width="4.7109375" style="4" customWidth="1"/>
    <col min="12552" max="12552" width="3.42578125" style="4" customWidth="1"/>
    <col min="12553" max="12553" width="6" style="4" customWidth="1"/>
    <col min="12554" max="12555" width="14.85546875" style="4" customWidth="1"/>
    <col min="12556" max="12556" width="3.42578125" style="4" customWidth="1"/>
    <col min="12557" max="12557" width="15.42578125" style="4" customWidth="1"/>
    <col min="12558" max="12558" width="41.140625" style="4" customWidth="1"/>
    <col min="12559" max="12559" width="3.5703125" style="4" customWidth="1"/>
    <col min="12560" max="12560" width="7.28515625" style="4" customWidth="1"/>
    <col min="12561" max="12561" width="13" style="4" customWidth="1"/>
    <col min="12562" max="12562" width="3.5703125" style="4" customWidth="1"/>
    <col min="12563" max="12563" width="10" style="4" customWidth="1"/>
    <col min="12564" max="12564" width="16" style="4" customWidth="1"/>
    <col min="12565" max="12565" width="27.42578125" style="4" customWidth="1"/>
    <col min="12566" max="12566" width="20.5703125" style="4" customWidth="1"/>
    <col min="12567" max="12567" width="27.42578125" style="4" customWidth="1"/>
    <col min="12568" max="12568" width="59.5703125" style="4" customWidth="1"/>
    <col min="12569" max="12797" width="10.7109375" style="4"/>
    <col min="12798" max="12798" width="15.42578125" style="4" customWidth="1"/>
    <col min="12799" max="12799" width="45.85546875" style="4" customWidth="1"/>
    <col min="12800" max="12803" width="5.7109375" style="4" customWidth="1"/>
    <col min="12804" max="12807" width="4.7109375" style="4" customWidth="1"/>
    <col min="12808" max="12808" width="3.42578125" style="4" customWidth="1"/>
    <col min="12809" max="12809" width="6" style="4" customWidth="1"/>
    <col min="12810" max="12811" width="14.85546875" style="4" customWidth="1"/>
    <col min="12812" max="12812" width="3.42578125" style="4" customWidth="1"/>
    <col min="12813" max="12813" width="15.42578125" style="4" customWidth="1"/>
    <col min="12814" max="12814" width="41.140625" style="4" customWidth="1"/>
    <col min="12815" max="12815" width="3.5703125" style="4" customWidth="1"/>
    <col min="12816" max="12816" width="7.28515625" style="4" customWidth="1"/>
    <col min="12817" max="12817" width="13" style="4" customWidth="1"/>
    <col min="12818" max="12818" width="3.5703125" style="4" customWidth="1"/>
    <col min="12819" max="12819" width="10" style="4" customWidth="1"/>
    <col min="12820" max="12820" width="16" style="4" customWidth="1"/>
    <col min="12821" max="12821" width="27.42578125" style="4" customWidth="1"/>
    <col min="12822" max="12822" width="20.5703125" style="4" customWidth="1"/>
    <col min="12823" max="12823" width="27.42578125" style="4" customWidth="1"/>
    <col min="12824" max="12824" width="59.5703125" style="4" customWidth="1"/>
    <col min="12825" max="13053" width="10.7109375" style="4"/>
    <col min="13054" max="13054" width="15.42578125" style="4" customWidth="1"/>
    <col min="13055" max="13055" width="45.85546875" style="4" customWidth="1"/>
    <col min="13056" max="13059" width="5.7109375" style="4" customWidth="1"/>
    <col min="13060" max="13063" width="4.7109375" style="4" customWidth="1"/>
    <col min="13064" max="13064" width="3.42578125" style="4" customWidth="1"/>
    <col min="13065" max="13065" width="6" style="4" customWidth="1"/>
    <col min="13066" max="13067" width="14.85546875" style="4" customWidth="1"/>
    <col min="13068" max="13068" width="3.42578125" style="4" customWidth="1"/>
    <col min="13069" max="13069" width="15.42578125" style="4" customWidth="1"/>
    <col min="13070" max="13070" width="41.140625" style="4" customWidth="1"/>
    <col min="13071" max="13071" width="3.5703125" style="4" customWidth="1"/>
    <col min="13072" max="13072" width="7.28515625" style="4" customWidth="1"/>
    <col min="13073" max="13073" width="13" style="4" customWidth="1"/>
    <col min="13074" max="13074" width="3.5703125" style="4" customWidth="1"/>
    <col min="13075" max="13075" width="10" style="4" customWidth="1"/>
    <col min="13076" max="13076" width="16" style="4" customWidth="1"/>
    <col min="13077" max="13077" width="27.42578125" style="4" customWidth="1"/>
    <col min="13078" max="13078" width="20.5703125" style="4" customWidth="1"/>
    <col min="13079" max="13079" width="27.42578125" style="4" customWidth="1"/>
    <col min="13080" max="13080" width="59.5703125" style="4" customWidth="1"/>
    <col min="13081" max="13309" width="10.7109375" style="4"/>
    <col min="13310" max="13310" width="15.42578125" style="4" customWidth="1"/>
    <col min="13311" max="13311" width="45.85546875" style="4" customWidth="1"/>
    <col min="13312" max="13315" width="5.7109375" style="4" customWidth="1"/>
    <col min="13316" max="13319" width="4.7109375" style="4" customWidth="1"/>
    <col min="13320" max="13320" width="3.42578125" style="4" customWidth="1"/>
    <col min="13321" max="13321" width="6" style="4" customWidth="1"/>
    <col min="13322" max="13323" width="14.85546875" style="4" customWidth="1"/>
    <col min="13324" max="13324" width="3.42578125" style="4" customWidth="1"/>
    <col min="13325" max="13325" width="15.42578125" style="4" customWidth="1"/>
    <col min="13326" max="13326" width="41.140625" style="4" customWidth="1"/>
    <col min="13327" max="13327" width="3.5703125" style="4" customWidth="1"/>
    <col min="13328" max="13328" width="7.28515625" style="4" customWidth="1"/>
    <col min="13329" max="13329" width="13" style="4" customWidth="1"/>
    <col min="13330" max="13330" width="3.5703125" style="4" customWidth="1"/>
    <col min="13331" max="13331" width="10" style="4" customWidth="1"/>
    <col min="13332" max="13332" width="16" style="4" customWidth="1"/>
    <col min="13333" max="13333" width="27.42578125" style="4" customWidth="1"/>
    <col min="13334" max="13334" width="20.5703125" style="4" customWidth="1"/>
    <col min="13335" max="13335" width="27.42578125" style="4" customWidth="1"/>
    <col min="13336" max="13336" width="59.5703125" style="4" customWidth="1"/>
    <col min="13337" max="13565" width="10.7109375" style="4"/>
    <col min="13566" max="13566" width="15.42578125" style="4" customWidth="1"/>
    <col min="13567" max="13567" width="45.85546875" style="4" customWidth="1"/>
    <col min="13568" max="13571" width="5.7109375" style="4" customWidth="1"/>
    <col min="13572" max="13575" width="4.7109375" style="4" customWidth="1"/>
    <col min="13576" max="13576" width="3.42578125" style="4" customWidth="1"/>
    <col min="13577" max="13577" width="6" style="4" customWidth="1"/>
    <col min="13578" max="13579" width="14.85546875" style="4" customWidth="1"/>
    <col min="13580" max="13580" width="3.42578125" style="4" customWidth="1"/>
    <col min="13581" max="13581" width="15.42578125" style="4" customWidth="1"/>
    <col min="13582" max="13582" width="41.140625" style="4" customWidth="1"/>
    <col min="13583" max="13583" width="3.5703125" style="4" customWidth="1"/>
    <col min="13584" max="13584" width="7.28515625" style="4" customWidth="1"/>
    <col min="13585" max="13585" width="13" style="4" customWidth="1"/>
    <col min="13586" max="13586" width="3.5703125" style="4" customWidth="1"/>
    <col min="13587" max="13587" width="10" style="4" customWidth="1"/>
    <col min="13588" max="13588" width="16" style="4" customWidth="1"/>
    <col min="13589" max="13589" width="27.42578125" style="4" customWidth="1"/>
    <col min="13590" max="13590" width="20.5703125" style="4" customWidth="1"/>
    <col min="13591" max="13591" width="27.42578125" style="4" customWidth="1"/>
    <col min="13592" max="13592" width="59.5703125" style="4" customWidth="1"/>
    <col min="13593" max="13821" width="10.7109375" style="4"/>
    <col min="13822" max="13822" width="15.42578125" style="4" customWidth="1"/>
    <col min="13823" max="13823" width="45.85546875" style="4" customWidth="1"/>
    <col min="13824" max="13827" width="5.7109375" style="4" customWidth="1"/>
    <col min="13828" max="13831" width="4.7109375" style="4" customWidth="1"/>
    <col min="13832" max="13832" width="3.42578125" style="4" customWidth="1"/>
    <col min="13833" max="13833" width="6" style="4" customWidth="1"/>
    <col min="13834" max="13835" width="14.85546875" style="4" customWidth="1"/>
    <col min="13836" max="13836" width="3.42578125" style="4" customWidth="1"/>
    <col min="13837" max="13837" width="15.42578125" style="4" customWidth="1"/>
    <col min="13838" max="13838" width="41.140625" style="4" customWidth="1"/>
    <col min="13839" max="13839" width="3.5703125" style="4" customWidth="1"/>
    <col min="13840" max="13840" width="7.28515625" style="4" customWidth="1"/>
    <col min="13841" max="13841" width="13" style="4" customWidth="1"/>
    <col min="13842" max="13842" width="3.5703125" style="4" customWidth="1"/>
    <col min="13843" max="13843" width="10" style="4" customWidth="1"/>
    <col min="13844" max="13844" width="16" style="4" customWidth="1"/>
    <col min="13845" max="13845" width="27.42578125" style="4" customWidth="1"/>
    <col min="13846" max="13846" width="20.5703125" style="4" customWidth="1"/>
    <col min="13847" max="13847" width="27.42578125" style="4" customWidth="1"/>
    <col min="13848" max="13848" width="59.5703125" style="4" customWidth="1"/>
    <col min="13849" max="14077" width="10.7109375" style="4"/>
    <col min="14078" max="14078" width="15.42578125" style="4" customWidth="1"/>
    <col min="14079" max="14079" width="45.85546875" style="4" customWidth="1"/>
    <col min="14080" max="14083" width="5.7109375" style="4" customWidth="1"/>
    <col min="14084" max="14087" width="4.7109375" style="4" customWidth="1"/>
    <col min="14088" max="14088" width="3.42578125" style="4" customWidth="1"/>
    <col min="14089" max="14089" width="6" style="4" customWidth="1"/>
    <col min="14090" max="14091" width="14.85546875" style="4" customWidth="1"/>
    <col min="14092" max="14092" width="3.42578125" style="4" customWidth="1"/>
    <col min="14093" max="14093" width="15.42578125" style="4" customWidth="1"/>
    <col min="14094" max="14094" width="41.140625" style="4" customWidth="1"/>
    <col min="14095" max="14095" width="3.5703125" style="4" customWidth="1"/>
    <col min="14096" max="14096" width="7.28515625" style="4" customWidth="1"/>
    <col min="14097" max="14097" width="13" style="4" customWidth="1"/>
    <col min="14098" max="14098" width="3.5703125" style="4" customWidth="1"/>
    <col min="14099" max="14099" width="10" style="4" customWidth="1"/>
    <col min="14100" max="14100" width="16" style="4" customWidth="1"/>
    <col min="14101" max="14101" width="27.42578125" style="4" customWidth="1"/>
    <col min="14102" max="14102" width="20.5703125" style="4" customWidth="1"/>
    <col min="14103" max="14103" width="27.42578125" style="4" customWidth="1"/>
    <col min="14104" max="14104" width="59.5703125" style="4" customWidth="1"/>
    <col min="14105" max="14333" width="10.7109375" style="4"/>
    <col min="14334" max="14334" width="15.42578125" style="4" customWidth="1"/>
    <col min="14335" max="14335" width="45.85546875" style="4" customWidth="1"/>
    <col min="14336" max="14339" width="5.7109375" style="4" customWidth="1"/>
    <col min="14340" max="14343" width="4.7109375" style="4" customWidth="1"/>
    <col min="14344" max="14344" width="3.42578125" style="4" customWidth="1"/>
    <col min="14345" max="14345" width="6" style="4" customWidth="1"/>
    <col min="14346" max="14347" width="14.85546875" style="4" customWidth="1"/>
    <col min="14348" max="14348" width="3.42578125" style="4" customWidth="1"/>
    <col min="14349" max="14349" width="15.42578125" style="4" customWidth="1"/>
    <col min="14350" max="14350" width="41.140625" style="4" customWidth="1"/>
    <col min="14351" max="14351" width="3.5703125" style="4" customWidth="1"/>
    <col min="14352" max="14352" width="7.28515625" style="4" customWidth="1"/>
    <col min="14353" max="14353" width="13" style="4" customWidth="1"/>
    <col min="14354" max="14354" width="3.5703125" style="4" customWidth="1"/>
    <col min="14355" max="14355" width="10" style="4" customWidth="1"/>
    <col min="14356" max="14356" width="16" style="4" customWidth="1"/>
    <col min="14357" max="14357" width="27.42578125" style="4" customWidth="1"/>
    <col min="14358" max="14358" width="20.5703125" style="4" customWidth="1"/>
    <col min="14359" max="14359" width="27.42578125" style="4" customWidth="1"/>
    <col min="14360" max="14360" width="59.5703125" style="4" customWidth="1"/>
    <col min="14361" max="14589" width="10.7109375" style="4"/>
    <col min="14590" max="14590" width="15.42578125" style="4" customWidth="1"/>
    <col min="14591" max="14591" width="45.85546875" style="4" customWidth="1"/>
    <col min="14592" max="14595" width="5.7109375" style="4" customWidth="1"/>
    <col min="14596" max="14599" width="4.7109375" style="4" customWidth="1"/>
    <col min="14600" max="14600" width="3.42578125" style="4" customWidth="1"/>
    <col min="14601" max="14601" width="6" style="4" customWidth="1"/>
    <col min="14602" max="14603" width="14.85546875" style="4" customWidth="1"/>
    <col min="14604" max="14604" width="3.42578125" style="4" customWidth="1"/>
    <col min="14605" max="14605" width="15.42578125" style="4" customWidth="1"/>
    <col min="14606" max="14606" width="41.140625" style="4" customWidth="1"/>
    <col min="14607" max="14607" width="3.5703125" style="4" customWidth="1"/>
    <col min="14608" max="14608" width="7.28515625" style="4" customWidth="1"/>
    <col min="14609" max="14609" width="13" style="4" customWidth="1"/>
    <col min="14610" max="14610" width="3.5703125" style="4" customWidth="1"/>
    <col min="14611" max="14611" width="10" style="4" customWidth="1"/>
    <col min="14612" max="14612" width="16" style="4" customWidth="1"/>
    <col min="14613" max="14613" width="27.42578125" style="4" customWidth="1"/>
    <col min="14614" max="14614" width="20.5703125" style="4" customWidth="1"/>
    <col min="14615" max="14615" width="27.42578125" style="4" customWidth="1"/>
    <col min="14616" max="14616" width="59.5703125" style="4" customWidth="1"/>
    <col min="14617" max="14845" width="10.7109375" style="4"/>
    <col min="14846" max="14846" width="15.42578125" style="4" customWidth="1"/>
    <col min="14847" max="14847" width="45.85546875" style="4" customWidth="1"/>
    <col min="14848" max="14851" width="5.7109375" style="4" customWidth="1"/>
    <col min="14852" max="14855" width="4.7109375" style="4" customWidth="1"/>
    <col min="14856" max="14856" width="3.42578125" style="4" customWidth="1"/>
    <col min="14857" max="14857" width="6" style="4" customWidth="1"/>
    <col min="14858" max="14859" width="14.85546875" style="4" customWidth="1"/>
    <col min="14860" max="14860" width="3.42578125" style="4" customWidth="1"/>
    <col min="14861" max="14861" width="15.42578125" style="4" customWidth="1"/>
    <col min="14862" max="14862" width="41.140625" style="4" customWidth="1"/>
    <col min="14863" max="14863" width="3.5703125" style="4" customWidth="1"/>
    <col min="14864" max="14864" width="7.28515625" style="4" customWidth="1"/>
    <col min="14865" max="14865" width="13" style="4" customWidth="1"/>
    <col min="14866" max="14866" width="3.5703125" style="4" customWidth="1"/>
    <col min="14867" max="14867" width="10" style="4" customWidth="1"/>
    <col min="14868" max="14868" width="16" style="4" customWidth="1"/>
    <col min="14869" max="14869" width="27.42578125" style="4" customWidth="1"/>
    <col min="14870" max="14870" width="20.5703125" style="4" customWidth="1"/>
    <col min="14871" max="14871" width="27.42578125" style="4" customWidth="1"/>
    <col min="14872" max="14872" width="59.5703125" style="4" customWidth="1"/>
    <col min="14873" max="15101" width="10.7109375" style="4"/>
    <col min="15102" max="15102" width="15.42578125" style="4" customWidth="1"/>
    <col min="15103" max="15103" width="45.85546875" style="4" customWidth="1"/>
    <col min="15104" max="15107" width="5.7109375" style="4" customWidth="1"/>
    <col min="15108" max="15111" width="4.7109375" style="4" customWidth="1"/>
    <col min="15112" max="15112" width="3.42578125" style="4" customWidth="1"/>
    <col min="15113" max="15113" width="6" style="4" customWidth="1"/>
    <col min="15114" max="15115" width="14.85546875" style="4" customWidth="1"/>
    <col min="15116" max="15116" width="3.42578125" style="4" customWidth="1"/>
    <col min="15117" max="15117" width="15.42578125" style="4" customWidth="1"/>
    <col min="15118" max="15118" width="41.140625" style="4" customWidth="1"/>
    <col min="15119" max="15119" width="3.5703125" style="4" customWidth="1"/>
    <col min="15120" max="15120" width="7.28515625" style="4" customWidth="1"/>
    <col min="15121" max="15121" width="13" style="4" customWidth="1"/>
    <col min="15122" max="15122" width="3.5703125" style="4" customWidth="1"/>
    <col min="15123" max="15123" width="10" style="4" customWidth="1"/>
    <col min="15124" max="15124" width="16" style="4" customWidth="1"/>
    <col min="15125" max="15125" width="27.42578125" style="4" customWidth="1"/>
    <col min="15126" max="15126" width="20.5703125" style="4" customWidth="1"/>
    <col min="15127" max="15127" width="27.42578125" style="4" customWidth="1"/>
    <col min="15128" max="15128" width="59.5703125" style="4" customWidth="1"/>
    <col min="15129" max="15357" width="10.7109375" style="4"/>
    <col min="15358" max="15358" width="15.42578125" style="4" customWidth="1"/>
    <col min="15359" max="15359" width="45.85546875" style="4" customWidth="1"/>
    <col min="15360" max="15363" width="5.7109375" style="4" customWidth="1"/>
    <col min="15364" max="15367" width="4.7109375" style="4" customWidth="1"/>
    <col min="15368" max="15368" width="3.42578125" style="4" customWidth="1"/>
    <col min="15369" max="15369" width="6" style="4" customWidth="1"/>
    <col min="15370" max="15371" width="14.85546875" style="4" customWidth="1"/>
    <col min="15372" max="15372" width="3.42578125" style="4" customWidth="1"/>
    <col min="15373" max="15373" width="15.42578125" style="4" customWidth="1"/>
    <col min="15374" max="15374" width="41.140625" style="4" customWidth="1"/>
    <col min="15375" max="15375" width="3.5703125" style="4" customWidth="1"/>
    <col min="15376" max="15376" width="7.28515625" style="4" customWidth="1"/>
    <col min="15377" max="15377" width="13" style="4" customWidth="1"/>
    <col min="15378" max="15378" width="3.5703125" style="4" customWidth="1"/>
    <col min="15379" max="15379" width="10" style="4" customWidth="1"/>
    <col min="15380" max="15380" width="16" style="4" customWidth="1"/>
    <col min="15381" max="15381" width="27.42578125" style="4" customWidth="1"/>
    <col min="15382" max="15382" width="20.5703125" style="4" customWidth="1"/>
    <col min="15383" max="15383" width="27.42578125" style="4" customWidth="1"/>
    <col min="15384" max="15384" width="59.5703125" style="4" customWidth="1"/>
    <col min="15385" max="15613" width="10.7109375" style="4"/>
    <col min="15614" max="15614" width="15.42578125" style="4" customWidth="1"/>
    <col min="15615" max="15615" width="45.85546875" style="4" customWidth="1"/>
    <col min="15616" max="15619" width="5.7109375" style="4" customWidth="1"/>
    <col min="15620" max="15623" width="4.7109375" style="4" customWidth="1"/>
    <col min="15624" max="15624" width="3.42578125" style="4" customWidth="1"/>
    <col min="15625" max="15625" width="6" style="4" customWidth="1"/>
    <col min="15626" max="15627" width="14.85546875" style="4" customWidth="1"/>
    <col min="15628" max="15628" width="3.42578125" style="4" customWidth="1"/>
    <col min="15629" max="15629" width="15.42578125" style="4" customWidth="1"/>
    <col min="15630" max="15630" width="41.140625" style="4" customWidth="1"/>
    <col min="15631" max="15631" width="3.5703125" style="4" customWidth="1"/>
    <col min="15632" max="15632" width="7.28515625" style="4" customWidth="1"/>
    <col min="15633" max="15633" width="13" style="4" customWidth="1"/>
    <col min="15634" max="15634" width="3.5703125" style="4" customWidth="1"/>
    <col min="15635" max="15635" width="10" style="4" customWidth="1"/>
    <col min="15636" max="15636" width="16" style="4" customWidth="1"/>
    <col min="15637" max="15637" width="27.42578125" style="4" customWidth="1"/>
    <col min="15638" max="15638" width="20.5703125" style="4" customWidth="1"/>
    <col min="15639" max="15639" width="27.42578125" style="4" customWidth="1"/>
    <col min="15640" max="15640" width="59.5703125" style="4" customWidth="1"/>
    <col min="15641" max="15869" width="10.7109375" style="4"/>
    <col min="15870" max="15870" width="15.42578125" style="4" customWidth="1"/>
    <col min="15871" max="15871" width="45.85546875" style="4" customWidth="1"/>
    <col min="15872" max="15875" width="5.7109375" style="4" customWidth="1"/>
    <col min="15876" max="15879" width="4.7109375" style="4" customWidth="1"/>
    <col min="15880" max="15880" width="3.42578125" style="4" customWidth="1"/>
    <col min="15881" max="15881" width="6" style="4" customWidth="1"/>
    <col min="15882" max="15883" width="14.85546875" style="4" customWidth="1"/>
    <col min="15884" max="15884" width="3.42578125" style="4" customWidth="1"/>
    <col min="15885" max="15885" width="15.42578125" style="4" customWidth="1"/>
    <col min="15886" max="15886" width="41.140625" style="4" customWidth="1"/>
    <col min="15887" max="15887" width="3.5703125" style="4" customWidth="1"/>
    <col min="15888" max="15888" width="7.28515625" style="4" customWidth="1"/>
    <col min="15889" max="15889" width="13" style="4" customWidth="1"/>
    <col min="15890" max="15890" width="3.5703125" style="4" customWidth="1"/>
    <col min="15891" max="15891" width="10" style="4" customWidth="1"/>
    <col min="15892" max="15892" width="16" style="4" customWidth="1"/>
    <col min="15893" max="15893" width="27.42578125" style="4" customWidth="1"/>
    <col min="15894" max="15894" width="20.5703125" style="4" customWidth="1"/>
    <col min="15895" max="15895" width="27.42578125" style="4" customWidth="1"/>
    <col min="15896" max="15896" width="59.5703125" style="4" customWidth="1"/>
    <col min="15897" max="16125" width="10.7109375" style="4"/>
    <col min="16126" max="16126" width="15.42578125" style="4" customWidth="1"/>
    <col min="16127" max="16127" width="45.85546875" style="4" customWidth="1"/>
    <col min="16128" max="16131" width="5.7109375" style="4" customWidth="1"/>
    <col min="16132" max="16135" width="4.7109375" style="4" customWidth="1"/>
    <col min="16136" max="16136" width="3.42578125" style="4" customWidth="1"/>
    <col min="16137" max="16137" width="6" style="4" customWidth="1"/>
    <col min="16138" max="16139" width="14.85546875" style="4" customWidth="1"/>
    <col min="16140" max="16140" width="3.42578125" style="4" customWidth="1"/>
    <col min="16141" max="16141" width="15.42578125" style="4" customWidth="1"/>
    <col min="16142" max="16142" width="41.140625" style="4" customWidth="1"/>
    <col min="16143" max="16143" width="3.5703125" style="4" customWidth="1"/>
    <col min="16144" max="16144" width="7.28515625" style="4" customWidth="1"/>
    <col min="16145" max="16145" width="13" style="4" customWidth="1"/>
    <col min="16146" max="16146" width="3.5703125" style="4" customWidth="1"/>
    <col min="16147" max="16147" width="10" style="4" customWidth="1"/>
    <col min="16148" max="16148" width="16" style="4" customWidth="1"/>
    <col min="16149" max="16149" width="27.42578125" style="4" customWidth="1"/>
    <col min="16150" max="16150" width="20.5703125" style="4" customWidth="1"/>
    <col min="16151" max="16151" width="27.42578125" style="4" customWidth="1"/>
    <col min="16152" max="16152" width="59.5703125" style="4" customWidth="1"/>
    <col min="16153" max="16384" width="10.7109375" style="4"/>
  </cols>
  <sheetData>
    <row r="1" spans="1:24" ht="25.5" customHeight="1" x14ac:dyDescent="0.2">
      <c r="A1" s="3" t="s">
        <v>54</v>
      </c>
    </row>
    <row r="2" spans="1:24" s="6" customFormat="1" ht="25.5" x14ac:dyDescent="0.2">
      <c r="A2" s="3" t="s">
        <v>234</v>
      </c>
      <c r="B2" s="3"/>
      <c r="C2" s="9"/>
      <c r="D2" s="9"/>
      <c r="E2" s="9"/>
      <c r="F2" s="9"/>
      <c r="G2" s="9"/>
      <c r="H2" s="9"/>
      <c r="I2" s="9"/>
      <c r="J2" s="9"/>
      <c r="K2" s="9"/>
      <c r="L2" s="10"/>
      <c r="M2" s="10"/>
      <c r="N2" s="11"/>
      <c r="O2" s="11"/>
      <c r="P2" s="7"/>
      <c r="Q2" s="8"/>
      <c r="R2" s="8"/>
      <c r="S2" s="7"/>
      <c r="T2" s="7"/>
      <c r="U2" s="7"/>
      <c r="V2" s="5"/>
      <c r="W2" s="5"/>
    </row>
    <row r="3" spans="1:24" s="6" customFormat="1" ht="20.25" customHeight="1" x14ac:dyDescent="0.2">
      <c r="A3" s="12" t="s">
        <v>55</v>
      </c>
      <c r="B3" s="3"/>
      <c r="C3" s="9"/>
      <c r="D3" s="9"/>
      <c r="E3" s="9"/>
      <c r="F3" s="9"/>
      <c r="G3" s="9"/>
      <c r="H3" s="9"/>
      <c r="I3" s="9"/>
      <c r="J3" s="9"/>
      <c r="K3" s="9"/>
      <c r="L3" s="10"/>
      <c r="M3" s="10"/>
      <c r="N3" s="11"/>
      <c r="O3" s="11"/>
      <c r="P3" s="7"/>
      <c r="Q3" s="8"/>
      <c r="R3" s="8"/>
      <c r="S3" s="7"/>
      <c r="T3" s="7"/>
      <c r="U3" s="7"/>
      <c r="V3" s="5"/>
      <c r="W3" s="5"/>
    </row>
    <row r="4" spans="1:24" s="6" customFormat="1" ht="21" customHeight="1" thickBot="1" x14ac:dyDescent="0.25">
      <c r="A4" s="13"/>
      <c r="B4" s="13"/>
      <c r="C4" s="13"/>
      <c r="D4" s="13"/>
      <c r="E4" s="13"/>
      <c r="F4" s="13"/>
      <c r="G4" s="9"/>
      <c r="H4" s="9"/>
      <c r="I4" s="9"/>
      <c r="J4" s="9"/>
      <c r="K4" s="9"/>
      <c r="L4" s="10"/>
      <c r="M4" s="10"/>
      <c r="N4" s="11"/>
      <c r="O4" s="11"/>
      <c r="P4" s="7"/>
      <c r="Q4" s="8"/>
      <c r="R4" s="8"/>
      <c r="S4" s="7"/>
      <c r="T4" s="7"/>
      <c r="U4" s="7"/>
      <c r="V4" s="5"/>
      <c r="W4" s="5"/>
    </row>
    <row r="5" spans="1:24" s="14" customFormat="1" ht="18" customHeight="1" thickTop="1" x14ac:dyDescent="0.25">
      <c r="A5" s="230" t="s">
        <v>4</v>
      </c>
      <c r="B5" s="230" t="s">
        <v>5</v>
      </c>
      <c r="C5" s="235" t="s">
        <v>14</v>
      </c>
      <c r="D5" s="236"/>
      <c r="E5" s="236"/>
      <c r="F5" s="236"/>
      <c r="G5" s="235" t="s">
        <v>7</v>
      </c>
      <c r="H5" s="236"/>
      <c r="I5" s="236"/>
      <c r="J5" s="236"/>
      <c r="K5" s="237" t="s">
        <v>15</v>
      </c>
      <c r="L5" s="226" t="s">
        <v>16</v>
      </c>
      <c r="M5" s="232" t="s">
        <v>17</v>
      </c>
      <c r="N5" s="233"/>
      <c r="O5" s="234"/>
      <c r="P5" s="232" t="s">
        <v>18</v>
      </c>
      <c r="Q5" s="233"/>
      <c r="R5" s="234"/>
      <c r="S5" s="232" t="s">
        <v>19</v>
      </c>
      <c r="T5" s="233"/>
      <c r="U5" s="234"/>
      <c r="V5" s="230" t="s">
        <v>20</v>
      </c>
      <c r="W5" s="228" t="s">
        <v>3</v>
      </c>
      <c r="X5" s="230" t="s">
        <v>6</v>
      </c>
    </row>
    <row r="6" spans="1:24" s="14" customFormat="1" ht="43.5" customHeight="1" x14ac:dyDescent="0.2">
      <c r="A6" s="231"/>
      <c r="B6" s="231"/>
      <c r="C6" s="15">
        <v>1</v>
      </c>
      <c r="D6" s="16">
        <v>2</v>
      </c>
      <c r="E6" s="16">
        <v>3</v>
      </c>
      <c r="F6" s="16">
        <v>4</v>
      </c>
      <c r="G6" s="15" t="s">
        <v>8</v>
      </c>
      <c r="H6" s="16" t="s">
        <v>9</v>
      </c>
      <c r="I6" s="16" t="s">
        <v>21</v>
      </c>
      <c r="J6" s="16" t="s">
        <v>0</v>
      </c>
      <c r="K6" s="238"/>
      <c r="L6" s="227"/>
      <c r="M6" s="17" t="s">
        <v>22</v>
      </c>
      <c r="N6" s="18" t="s">
        <v>4</v>
      </c>
      <c r="O6" s="18" t="s">
        <v>5</v>
      </c>
      <c r="P6" s="17" t="s">
        <v>22</v>
      </c>
      <c r="Q6" s="18" t="s">
        <v>4</v>
      </c>
      <c r="R6" s="18" t="s">
        <v>5</v>
      </c>
      <c r="S6" s="17" t="s">
        <v>22</v>
      </c>
      <c r="T6" s="18" t="s">
        <v>4</v>
      </c>
      <c r="U6" s="18" t="s">
        <v>5</v>
      </c>
      <c r="V6" s="231"/>
      <c r="W6" s="229"/>
      <c r="X6" s="231"/>
    </row>
    <row r="7" spans="1:24" s="14" customFormat="1" ht="12.75" customHeight="1" x14ac:dyDescent="0.2">
      <c r="A7" s="1" t="s">
        <v>23</v>
      </c>
      <c r="B7" s="2"/>
      <c r="C7" s="153"/>
      <c r="D7" s="153"/>
      <c r="E7" s="153"/>
      <c r="F7" s="153"/>
      <c r="G7" s="153"/>
      <c r="H7" s="153"/>
      <c r="I7" s="153"/>
      <c r="J7" s="153"/>
      <c r="K7" s="154"/>
      <c r="L7" s="154"/>
      <c r="M7" s="155"/>
      <c r="N7" s="155"/>
      <c r="O7" s="155"/>
      <c r="P7" s="155"/>
      <c r="Q7" s="155"/>
      <c r="R7" s="155"/>
      <c r="S7" s="155"/>
      <c r="T7" s="155"/>
      <c r="U7" s="155"/>
      <c r="V7" s="155"/>
      <c r="W7" s="155"/>
      <c r="X7" s="156"/>
    </row>
    <row r="8" spans="1:24" s="35" customFormat="1" x14ac:dyDescent="0.25">
      <c r="A8" s="19" t="s">
        <v>56</v>
      </c>
      <c r="B8" s="20" t="s">
        <v>57</v>
      </c>
      <c r="C8" s="21" t="s">
        <v>24</v>
      </c>
      <c r="D8" s="22"/>
      <c r="E8" s="22"/>
      <c r="F8" s="23"/>
      <c r="G8" s="24">
        <v>18</v>
      </c>
      <c r="H8" s="25"/>
      <c r="I8" s="26"/>
      <c r="J8" s="27"/>
      <c r="K8" s="28">
        <v>4</v>
      </c>
      <c r="L8" s="29" t="s">
        <v>25</v>
      </c>
      <c r="M8" s="30"/>
      <c r="N8" s="31"/>
      <c r="O8" s="32"/>
      <c r="P8" s="30"/>
      <c r="Q8" s="31"/>
      <c r="R8" s="32"/>
      <c r="S8" s="30"/>
      <c r="T8" s="22"/>
      <c r="U8" s="23"/>
      <c r="V8" s="33" t="s">
        <v>58</v>
      </c>
      <c r="W8" s="33" t="s">
        <v>12</v>
      </c>
      <c r="X8" s="34" t="s">
        <v>59</v>
      </c>
    </row>
    <row r="9" spans="1:24" s="35" customFormat="1" x14ac:dyDescent="0.25">
      <c r="A9" s="36" t="s">
        <v>60</v>
      </c>
      <c r="B9" s="37" t="s">
        <v>61</v>
      </c>
      <c r="C9" s="21" t="s">
        <v>24</v>
      </c>
      <c r="D9" s="22"/>
      <c r="E9" s="22"/>
      <c r="F9" s="23"/>
      <c r="G9" s="24">
        <v>14</v>
      </c>
      <c r="H9" s="25"/>
      <c r="I9" s="26"/>
      <c r="J9" s="27"/>
      <c r="K9" s="28">
        <v>3</v>
      </c>
      <c r="L9" s="29" t="s">
        <v>25</v>
      </c>
      <c r="M9" s="38"/>
      <c r="N9" s="39"/>
      <c r="O9" s="40"/>
      <c r="P9" s="38"/>
      <c r="Q9" s="41"/>
      <c r="R9" s="42"/>
      <c r="S9" s="30"/>
      <c r="T9" s="22"/>
      <c r="U9" s="23"/>
      <c r="V9" s="33" t="s">
        <v>62</v>
      </c>
      <c r="W9" s="33" t="s">
        <v>13</v>
      </c>
      <c r="X9" s="34" t="s">
        <v>63</v>
      </c>
    </row>
    <row r="10" spans="1:24" s="35" customFormat="1" x14ac:dyDescent="0.25">
      <c r="A10" s="36" t="s">
        <v>64</v>
      </c>
      <c r="B10" s="43" t="s">
        <v>65</v>
      </c>
      <c r="C10" s="21" t="s">
        <v>24</v>
      </c>
      <c r="D10" s="22"/>
      <c r="E10" s="22"/>
      <c r="F10" s="23"/>
      <c r="G10" s="44">
        <v>10</v>
      </c>
      <c r="H10" s="25"/>
      <c r="I10" s="26"/>
      <c r="J10" s="27"/>
      <c r="K10" s="28">
        <v>2</v>
      </c>
      <c r="L10" s="29" t="s">
        <v>25</v>
      </c>
      <c r="M10" s="30"/>
      <c r="N10" s="31"/>
      <c r="O10" s="32"/>
      <c r="P10" s="30"/>
      <c r="Q10" s="31"/>
      <c r="R10" s="32"/>
      <c r="S10" s="30"/>
      <c r="T10" s="22"/>
      <c r="U10" s="23"/>
      <c r="V10" s="33" t="s">
        <v>66</v>
      </c>
      <c r="W10" s="146" t="s">
        <v>67</v>
      </c>
      <c r="X10" s="148" t="s">
        <v>68</v>
      </c>
    </row>
    <row r="11" spans="1:24" s="35" customFormat="1" x14ac:dyDescent="0.25">
      <c r="A11" s="36" t="s">
        <v>69</v>
      </c>
      <c r="B11" s="46" t="s">
        <v>70</v>
      </c>
      <c r="C11" s="47" t="s">
        <v>24</v>
      </c>
      <c r="D11" s="26"/>
      <c r="E11" s="26"/>
      <c r="F11" s="48"/>
      <c r="G11" s="44">
        <v>14</v>
      </c>
      <c r="H11" s="25"/>
      <c r="I11" s="26"/>
      <c r="J11" s="48"/>
      <c r="K11" s="28">
        <v>3</v>
      </c>
      <c r="L11" s="29" t="s">
        <v>25</v>
      </c>
      <c r="M11" s="30"/>
      <c r="N11" s="31"/>
      <c r="O11" s="32"/>
      <c r="P11" s="30"/>
      <c r="Q11" s="31"/>
      <c r="R11" s="48"/>
      <c r="S11" s="49"/>
      <c r="T11" s="26"/>
      <c r="U11" s="48"/>
      <c r="V11" s="45" t="s">
        <v>71</v>
      </c>
      <c r="W11" s="147" t="s">
        <v>72</v>
      </c>
      <c r="X11" s="149" t="s">
        <v>73</v>
      </c>
    </row>
    <row r="12" spans="1:24" s="35" customFormat="1" x14ac:dyDescent="0.25">
      <c r="A12" s="36" t="s">
        <v>74</v>
      </c>
      <c r="B12" s="37" t="s">
        <v>75</v>
      </c>
      <c r="C12" s="21" t="s">
        <v>24</v>
      </c>
      <c r="D12" s="22"/>
      <c r="E12" s="22"/>
      <c r="F12" s="23"/>
      <c r="G12" s="44">
        <v>10</v>
      </c>
      <c r="H12" s="25"/>
      <c r="I12" s="26"/>
      <c r="J12" s="27"/>
      <c r="K12" s="28">
        <v>2</v>
      </c>
      <c r="L12" s="29" t="s">
        <v>25</v>
      </c>
      <c r="M12" s="30"/>
      <c r="N12" s="39"/>
      <c r="O12" s="52"/>
      <c r="P12" s="30"/>
      <c r="Q12" s="31"/>
      <c r="R12" s="32"/>
      <c r="S12" s="30"/>
      <c r="T12" s="22"/>
      <c r="U12" s="23"/>
      <c r="V12" s="45" t="s">
        <v>71</v>
      </c>
      <c r="W12" s="147" t="s">
        <v>72</v>
      </c>
      <c r="X12" s="149" t="s">
        <v>76</v>
      </c>
    </row>
    <row r="13" spans="1:24" s="35" customFormat="1" x14ac:dyDescent="0.25">
      <c r="A13" s="36" t="s">
        <v>77</v>
      </c>
      <c r="B13" s="37" t="s">
        <v>78</v>
      </c>
      <c r="C13" s="21" t="s">
        <v>24</v>
      </c>
      <c r="D13" s="22"/>
      <c r="E13" s="22"/>
      <c r="F13" s="23"/>
      <c r="G13" s="44"/>
      <c r="H13" s="25">
        <v>10</v>
      </c>
      <c r="I13" s="26"/>
      <c r="J13" s="27"/>
      <c r="K13" s="28">
        <v>2</v>
      </c>
      <c r="L13" s="29" t="s">
        <v>28</v>
      </c>
      <c r="M13" s="30"/>
      <c r="N13" s="53"/>
      <c r="O13" s="54"/>
      <c r="P13" s="30"/>
      <c r="Q13" s="31"/>
      <c r="R13" s="32"/>
      <c r="S13" s="30"/>
      <c r="T13" s="22"/>
      <c r="U13" s="23"/>
      <c r="V13" s="45" t="s">
        <v>79</v>
      </c>
      <c r="W13" s="147" t="s">
        <v>80</v>
      </c>
      <c r="X13" s="149" t="s">
        <v>81</v>
      </c>
    </row>
    <row r="14" spans="1:24" s="35" customFormat="1" x14ac:dyDescent="0.25">
      <c r="A14" s="36" t="s">
        <v>82</v>
      </c>
      <c r="B14" s="37" t="s">
        <v>83</v>
      </c>
      <c r="C14" s="21" t="s">
        <v>24</v>
      </c>
      <c r="D14" s="22"/>
      <c r="E14" s="22"/>
      <c r="F14" s="23"/>
      <c r="G14" s="44">
        <v>10</v>
      </c>
      <c r="H14" s="25"/>
      <c r="I14" s="26"/>
      <c r="J14" s="27"/>
      <c r="K14" s="28">
        <v>2</v>
      </c>
      <c r="L14" s="29" t="s">
        <v>25</v>
      </c>
      <c r="M14" s="30"/>
      <c r="N14" s="53"/>
      <c r="O14" s="55"/>
      <c r="P14" s="30"/>
      <c r="Q14" s="31"/>
      <c r="R14" s="32"/>
      <c r="S14" s="30"/>
      <c r="T14" s="22"/>
      <c r="U14" s="23"/>
      <c r="V14" s="45" t="s">
        <v>71</v>
      </c>
      <c r="W14" s="33" t="s">
        <v>72</v>
      </c>
      <c r="X14" s="33" t="s">
        <v>84</v>
      </c>
    </row>
    <row r="15" spans="1:24" s="35" customFormat="1" ht="12.75" customHeight="1" x14ac:dyDescent="0.25">
      <c r="A15" s="36" t="s">
        <v>85</v>
      </c>
      <c r="B15" s="43" t="s">
        <v>86</v>
      </c>
      <c r="C15" s="21" t="s">
        <v>24</v>
      </c>
      <c r="D15" s="22"/>
      <c r="E15" s="22"/>
      <c r="F15" s="23"/>
      <c r="G15" s="44"/>
      <c r="H15" s="25">
        <v>10</v>
      </c>
      <c r="I15" s="26"/>
      <c r="J15" s="27"/>
      <c r="K15" s="28">
        <v>3</v>
      </c>
      <c r="L15" s="29" t="s">
        <v>28</v>
      </c>
      <c r="M15" s="30"/>
      <c r="N15" s="53"/>
      <c r="O15" s="56"/>
      <c r="P15" s="57"/>
      <c r="Q15" s="58"/>
      <c r="R15" s="59"/>
      <c r="S15" s="30"/>
      <c r="T15" s="22"/>
      <c r="U15" s="23"/>
      <c r="V15" s="45" t="s">
        <v>87</v>
      </c>
      <c r="W15" s="33" t="s">
        <v>88</v>
      </c>
      <c r="X15" s="60" t="s">
        <v>89</v>
      </c>
    </row>
    <row r="16" spans="1:24" s="35" customFormat="1" x14ac:dyDescent="0.25">
      <c r="A16" s="36" t="s">
        <v>90</v>
      </c>
      <c r="B16" s="37" t="s">
        <v>91</v>
      </c>
      <c r="C16" s="47" t="s">
        <v>24</v>
      </c>
      <c r="D16" s="26"/>
      <c r="E16" s="26"/>
      <c r="F16" s="48"/>
      <c r="G16" s="44">
        <v>14</v>
      </c>
      <c r="H16" s="25"/>
      <c r="I16" s="26"/>
      <c r="J16" s="27"/>
      <c r="K16" s="28">
        <v>3</v>
      </c>
      <c r="L16" s="29" t="s">
        <v>25</v>
      </c>
      <c r="M16" s="61"/>
      <c r="N16" s="55"/>
      <c r="O16" s="62"/>
      <c r="P16" s="57"/>
      <c r="Q16" s="63"/>
      <c r="R16" s="64"/>
      <c r="S16" s="61"/>
      <c r="T16" s="26"/>
      <c r="U16" s="48"/>
      <c r="V16" s="45" t="s">
        <v>92</v>
      </c>
      <c r="W16" s="45" t="s">
        <v>93</v>
      </c>
      <c r="X16" s="33" t="s">
        <v>94</v>
      </c>
    </row>
    <row r="17" spans="1:24" s="35" customFormat="1" ht="12.75" customHeight="1" x14ac:dyDescent="0.25">
      <c r="A17" s="36" t="s">
        <v>95</v>
      </c>
      <c r="B17" s="43" t="s">
        <v>96</v>
      </c>
      <c r="C17" s="21" t="s">
        <v>24</v>
      </c>
      <c r="D17" s="22"/>
      <c r="E17" s="22"/>
      <c r="F17" s="23"/>
      <c r="G17" s="44"/>
      <c r="H17" s="25">
        <v>10</v>
      </c>
      <c r="I17" s="26"/>
      <c r="J17" s="27"/>
      <c r="K17" s="28">
        <v>3</v>
      </c>
      <c r="L17" s="29" t="s">
        <v>28</v>
      </c>
      <c r="M17" s="30"/>
      <c r="N17" s="65"/>
      <c r="O17" s="66"/>
      <c r="P17" s="57"/>
      <c r="Q17" s="58"/>
      <c r="R17" s="56"/>
      <c r="S17" s="30"/>
      <c r="T17" s="22"/>
      <c r="U17" s="23"/>
      <c r="V17" s="33" t="s">
        <v>97</v>
      </c>
      <c r="W17" s="33" t="s">
        <v>98</v>
      </c>
      <c r="X17" s="60" t="s">
        <v>99</v>
      </c>
    </row>
    <row r="18" spans="1:24" s="35" customFormat="1" x14ac:dyDescent="0.25">
      <c r="A18" s="67" t="s">
        <v>100</v>
      </c>
      <c r="B18" s="157" t="s">
        <v>101</v>
      </c>
      <c r="C18" s="30" t="s">
        <v>24</v>
      </c>
      <c r="D18" s="68"/>
      <c r="E18" s="68"/>
      <c r="F18" s="69"/>
      <c r="G18" s="70"/>
      <c r="H18" s="71">
        <v>8</v>
      </c>
      <c r="I18" s="72"/>
      <c r="J18" s="73"/>
      <c r="K18" s="28">
        <v>1</v>
      </c>
      <c r="L18" s="29" t="s">
        <v>27</v>
      </c>
      <c r="M18" s="74"/>
      <c r="N18" s="75"/>
      <c r="O18" s="76"/>
      <c r="P18" s="74"/>
      <c r="Q18" s="77"/>
      <c r="R18" s="78"/>
      <c r="S18" s="74"/>
      <c r="T18" s="68"/>
      <c r="U18" s="69"/>
      <c r="V18" s="33" t="s">
        <v>87</v>
      </c>
      <c r="W18" s="33" t="s">
        <v>88</v>
      </c>
      <c r="X18" s="33" t="s">
        <v>102</v>
      </c>
    </row>
    <row r="19" spans="1:24" s="35" customFormat="1" x14ac:dyDescent="0.25">
      <c r="A19" s="36" t="s">
        <v>103</v>
      </c>
      <c r="B19" s="37" t="s">
        <v>104</v>
      </c>
      <c r="C19" s="21" t="s">
        <v>24</v>
      </c>
      <c r="D19" s="22"/>
      <c r="E19" s="22"/>
      <c r="F19" s="23"/>
      <c r="G19" s="44">
        <v>14</v>
      </c>
      <c r="H19" s="25"/>
      <c r="I19" s="26"/>
      <c r="J19" s="27"/>
      <c r="K19" s="28">
        <v>3</v>
      </c>
      <c r="L19" s="29" t="s">
        <v>25</v>
      </c>
      <c r="M19" s="30"/>
      <c r="N19" s="53"/>
      <c r="O19" s="79"/>
      <c r="P19" s="30"/>
      <c r="Q19" s="31"/>
      <c r="R19" s="32"/>
      <c r="S19" s="30"/>
      <c r="T19" s="22"/>
      <c r="U19" s="23"/>
      <c r="V19" s="33" t="s">
        <v>79</v>
      </c>
      <c r="W19" s="33" t="s">
        <v>80</v>
      </c>
      <c r="X19" s="33" t="s">
        <v>105</v>
      </c>
    </row>
    <row r="20" spans="1:24" s="35" customFormat="1" x14ac:dyDescent="0.25">
      <c r="A20" s="80" t="s">
        <v>106</v>
      </c>
      <c r="B20" s="43" t="s">
        <v>107</v>
      </c>
      <c r="C20" s="21"/>
      <c r="D20" s="22" t="s">
        <v>24</v>
      </c>
      <c r="E20" s="22"/>
      <c r="F20" s="23"/>
      <c r="G20" s="44"/>
      <c r="H20" s="25">
        <v>14</v>
      </c>
      <c r="I20" s="26"/>
      <c r="J20" s="27"/>
      <c r="K20" s="28">
        <v>3</v>
      </c>
      <c r="L20" s="29" t="s">
        <v>28</v>
      </c>
      <c r="M20" s="30"/>
      <c r="N20" s="31"/>
      <c r="O20" s="32"/>
      <c r="P20" s="30"/>
      <c r="Q20" s="31"/>
      <c r="R20" s="32"/>
      <c r="S20" s="30"/>
      <c r="T20" s="22"/>
      <c r="U20" s="23"/>
      <c r="V20" s="33" t="s">
        <v>108</v>
      </c>
      <c r="W20" s="45" t="s">
        <v>98</v>
      </c>
      <c r="X20" s="33" t="s">
        <v>109</v>
      </c>
    </row>
    <row r="21" spans="1:24" s="35" customFormat="1" x14ac:dyDescent="0.25">
      <c r="A21" s="36" t="s">
        <v>110</v>
      </c>
      <c r="B21" s="37" t="s">
        <v>111</v>
      </c>
      <c r="C21" s="21"/>
      <c r="D21" s="22" t="s">
        <v>24</v>
      </c>
      <c r="E21" s="22"/>
      <c r="F21" s="23"/>
      <c r="G21" s="44">
        <v>5</v>
      </c>
      <c r="H21" s="25"/>
      <c r="I21" s="26"/>
      <c r="J21" s="27"/>
      <c r="K21" s="28">
        <v>1</v>
      </c>
      <c r="L21" s="29" t="s">
        <v>25</v>
      </c>
      <c r="M21" s="30"/>
      <c r="N21" s="53"/>
      <c r="O21" s="55"/>
      <c r="P21" s="30"/>
      <c r="Q21" s="31"/>
      <c r="R21" s="32"/>
      <c r="S21" s="30"/>
      <c r="T21" s="22"/>
      <c r="U21" s="23"/>
      <c r="V21" s="33" t="s">
        <v>112</v>
      </c>
      <c r="W21" s="33" t="s">
        <v>98</v>
      </c>
      <c r="X21" s="33" t="s">
        <v>113</v>
      </c>
    </row>
    <row r="22" spans="1:24" s="35" customFormat="1" x14ac:dyDescent="0.25">
      <c r="A22" s="36" t="s">
        <v>114</v>
      </c>
      <c r="B22" s="37" t="s">
        <v>115</v>
      </c>
      <c r="C22" s="21"/>
      <c r="D22" s="22" t="s">
        <v>24</v>
      </c>
      <c r="E22" s="22"/>
      <c r="F22" s="23"/>
      <c r="G22" s="44">
        <v>10</v>
      </c>
      <c r="H22" s="25"/>
      <c r="I22" s="26"/>
      <c r="J22" s="27"/>
      <c r="K22" s="28">
        <v>2</v>
      </c>
      <c r="L22" s="29" t="s">
        <v>25</v>
      </c>
      <c r="M22" s="81"/>
      <c r="N22" s="82"/>
      <c r="O22" s="82"/>
      <c r="P22" s="30"/>
      <c r="Q22" s="31"/>
      <c r="R22" s="32"/>
      <c r="S22" s="30"/>
      <c r="T22" s="22"/>
      <c r="U22" s="23"/>
      <c r="V22" s="33" t="s">
        <v>71</v>
      </c>
      <c r="W22" s="33" t="s">
        <v>72</v>
      </c>
      <c r="X22" s="33" t="s">
        <v>116</v>
      </c>
    </row>
    <row r="23" spans="1:24" s="35" customFormat="1" x14ac:dyDescent="0.25">
      <c r="A23" s="36" t="s">
        <v>117</v>
      </c>
      <c r="B23" s="37" t="s">
        <v>118</v>
      </c>
      <c r="C23" s="21"/>
      <c r="D23" s="22" t="s">
        <v>24</v>
      </c>
      <c r="E23" s="22"/>
      <c r="F23" s="23"/>
      <c r="G23" s="44">
        <v>10</v>
      </c>
      <c r="H23" s="25"/>
      <c r="I23" s="26"/>
      <c r="J23" s="27"/>
      <c r="K23" s="28">
        <v>2</v>
      </c>
      <c r="L23" s="29" t="s">
        <v>25</v>
      </c>
      <c r="M23" s="81"/>
      <c r="N23" s="82"/>
      <c r="O23" s="82"/>
      <c r="P23" s="30"/>
      <c r="Q23" s="31"/>
      <c r="R23" s="32"/>
      <c r="S23" s="30"/>
      <c r="T23" s="22"/>
      <c r="U23" s="23"/>
      <c r="V23" s="33" t="s">
        <v>119</v>
      </c>
      <c r="W23" s="33" t="s">
        <v>120</v>
      </c>
      <c r="X23" s="33" t="s">
        <v>121</v>
      </c>
    </row>
    <row r="24" spans="1:24" s="35" customFormat="1" x14ac:dyDescent="0.25">
      <c r="A24" s="36" t="s">
        <v>122</v>
      </c>
      <c r="B24" s="37" t="s">
        <v>123</v>
      </c>
      <c r="C24" s="21"/>
      <c r="D24" s="22" t="s">
        <v>24</v>
      </c>
      <c r="E24" s="22"/>
      <c r="F24" s="23"/>
      <c r="G24" s="44">
        <v>10</v>
      </c>
      <c r="H24" s="25"/>
      <c r="I24" s="26"/>
      <c r="J24" s="27"/>
      <c r="K24" s="28">
        <v>2</v>
      </c>
      <c r="L24" s="29" t="s">
        <v>25</v>
      </c>
      <c r="M24" s="81"/>
      <c r="N24" s="82"/>
      <c r="O24" s="82"/>
      <c r="P24" s="30"/>
      <c r="Q24" s="31"/>
      <c r="R24" s="32"/>
      <c r="S24" s="30"/>
      <c r="T24" s="22"/>
      <c r="U24" s="23"/>
      <c r="V24" s="33" t="s">
        <v>124</v>
      </c>
      <c r="W24" s="33" t="s">
        <v>125</v>
      </c>
      <c r="X24" s="33" t="s">
        <v>126</v>
      </c>
    </row>
    <row r="25" spans="1:24" s="35" customFormat="1" x14ac:dyDescent="0.25">
      <c r="A25" s="36" t="s">
        <v>127</v>
      </c>
      <c r="B25" s="37" t="s">
        <v>128</v>
      </c>
      <c r="C25" s="21"/>
      <c r="D25" s="22" t="s">
        <v>24</v>
      </c>
      <c r="E25" s="22"/>
      <c r="F25" s="23"/>
      <c r="G25" s="24">
        <v>10</v>
      </c>
      <c r="H25" s="25"/>
      <c r="I25" s="26"/>
      <c r="J25" s="27"/>
      <c r="K25" s="28">
        <v>2</v>
      </c>
      <c r="L25" s="29" t="s">
        <v>25</v>
      </c>
      <c r="M25" s="81"/>
      <c r="N25" s="82"/>
      <c r="O25" s="82"/>
      <c r="P25" s="30"/>
      <c r="Q25" s="31"/>
      <c r="R25" s="32"/>
      <c r="S25" s="30"/>
      <c r="T25" s="22"/>
      <c r="U25" s="23"/>
      <c r="V25" s="33" t="s">
        <v>119</v>
      </c>
      <c r="W25" s="33" t="s">
        <v>120</v>
      </c>
      <c r="X25" s="33" t="s">
        <v>129</v>
      </c>
    </row>
    <row r="26" spans="1:24" s="35" customFormat="1" x14ac:dyDescent="0.25">
      <c r="A26" s="36" t="s">
        <v>130</v>
      </c>
      <c r="B26" s="37" t="s">
        <v>131</v>
      </c>
      <c r="C26" s="21"/>
      <c r="D26" s="22" t="s">
        <v>24</v>
      </c>
      <c r="E26" s="22"/>
      <c r="F26" s="23"/>
      <c r="G26" s="24">
        <v>8</v>
      </c>
      <c r="H26" s="25"/>
      <c r="I26" s="26"/>
      <c r="J26" s="27"/>
      <c r="K26" s="28">
        <v>2</v>
      </c>
      <c r="L26" s="29" t="s">
        <v>25</v>
      </c>
      <c r="M26" s="81"/>
      <c r="N26" s="83"/>
      <c r="O26" s="84"/>
      <c r="P26" s="38"/>
      <c r="Q26" s="41"/>
      <c r="R26" s="42"/>
      <c r="S26" s="30"/>
      <c r="T26" s="22"/>
      <c r="U26" s="23"/>
      <c r="V26" s="33" t="s">
        <v>97</v>
      </c>
      <c r="W26" s="33" t="s">
        <v>98</v>
      </c>
      <c r="X26" s="33" t="s">
        <v>132</v>
      </c>
    </row>
    <row r="27" spans="1:24" s="35" customFormat="1" x14ac:dyDescent="0.25">
      <c r="A27" s="36" t="s">
        <v>133</v>
      </c>
      <c r="B27" s="37" t="s">
        <v>134</v>
      </c>
      <c r="C27" s="21"/>
      <c r="D27" s="22" t="s">
        <v>24</v>
      </c>
      <c r="E27" s="22"/>
      <c r="F27" s="23"/>
      <c r="G27" s="24">
        <v>5</v>
      </c>
      <c r="H27" s="25"/>
      <c r="I27" s="26"/>
      <c r="J27" s="27"/>
      <c r="K27" s="28">
        <v>1</v>
      </c>
      <c r="L27" s="29" t="s">
        <v>25</v>
      </c>
      <c r="M27" s="81"/>
      <c r="N27" s="83"/>
      <c r="O27" s="84"/>
      <c r="P27" s="38"/>
      <c r="Q27" s="41"/>
      <c r="R27" s="42"/>
      <c r="S27" s="30"/>
      <c r="T27" s="22"/>
      <c r="U27" s="23"/>
      <c r="V27" s="33" t="s">
        <v>71</v>
      </c>
      <c r="W27" s="33" t="s">
        <v>72</v>
      </c>
      <c r="X27" s="33" t="s">
        <v>135</v>
      </c>
    </row>
    <row r="28" spans="1:24" s="35" customFormat="1" x14ac:dyDescent="0.25">
      <c r="A28" s="36" t="s">
        <v>136</v>
      </c>
      <c r="B28" s="37" t="s">
        <v>137</v>
      </c>
      <c r="C28" s="21"/>
      <c r="D28" s="22" t="s">
        <v>24</v>
      </c>
      <c r="E28" s="22"/>
      <c r="F28" s="23"/>
      <c r="G28" s="24">
        <v>18</v>
      </c>
      <c r="H28" s="25"/>
      <c r="I28" s="26"/>
      <c r="J28" s="27"/>
      <c r="K28" s="28">
        <v>4</v>
      </c>
      <c r="L28" s="29" t="s">
        <v>25</v>
      </c>
      <c r="M28" s="81"/>
      <c r="N28" s="82"/>
      <c r="O28" s="82"/>
      <c r="P28" s="38"/>
      <c r="Q28" s="39"/>
      <c r="R28" s="52"/>
      <c r="S28" s="30"/>
      <c r="T28" s="22"/>
      <c r="U28" s="23"/>
      <c r="V28" s="33" t="s">
        <v>138</v>
      </c>
      <c r="W28" s="33" t="s">
        <v>139</v>
      </c>
      <c r="X28" s="33" t="s">
        <v>140</v>
      </c>
    </row>
    <row r="29" spans="1:24" s="35" customFormat="1" ht="12.75" customHeight="1" x14ac:dyDescent="0.25">
      <c r="A29" s="36" t="s">
        <v>141</v>
      </c>
      <c r="B29" s="43" t="s">
        <v>142</v>
      </c>
      <c r="C29" s="21"/>
      <c r="D29" s="22" t="s">
        <v>24</v>
      </c>
      <c r="E29" s="22"/>
      <c r="F29" s="23"/>
      <c r="G29" s="24">
        <v>10</v>
      </c>
      <c r="H29" s="25"/>
      <c r="I29" s="26"/>
      <c r="J29" s="27"/>
      <c r="K29" s="28">
        <v>2</v>
      </c>
      <c r="L29" s="29" t="s">
        <v>25</v>
      </c>
      <c r="M29" s="81"/>
      <c r="N29" s="82"/>
      <c r="O29" s="82"/>
      <c r="P29" s="38"/>
      <c r="Q29" s="56"/>
      <c r="R29" s="59"/>
      <c r="S29" s="30"/>
      <c r="T29" s="22"/>
      <c r="U29" s="23"/>
      <c r="V29" s="33" t="s">
        <v>143</v>
      </c>
      <c r="W29" s="33" t="s">
        <v>144</v>
      </c>
      <c r="X29" s="60" t="s">
        <v>231</v>
      </c>
    </row>
    <row r="30" spans="1:24" s="35" customFormat="1" ht="12.75" customHeight="1" x14ac:dyDescent="0.25">
      <c r="A30" s="36" t="s">
        <v>145</v>
      </c>
      <c r="B30" s="43" t="s">
        <v>146</v>
      </c>
      <c r="C30" s="21"/>
      <c r="D30" s="22" t="s">
        <v>24</v>
      </c>
      <c r="E30" s="22"/>
      <c r="F30" s="23"/>
      <c r="G30" s="44">
        <v>14</v>
      </c>
      <c r="H30" s="25"/>
      <c r="I30" s="26"/>
      <c r="J30" s="27"/>
      <c r="K30" s="28">
        <v>3</v>
      </c>
      <c r="L30" s="29" t="s">
        <v>25</v>
      </c>
      <c r="M30" s="81"/>
      <c r="N30" s="82"/>
      <c r="O30" s="82"/>
      <c r="P30" s="30"/>
      <c r="Q30" s="56"/>
      <c r="R30" s="59"/>
      <c r="S30" s="30"/>
      <c r="T30" s="22"/>
      <c r="U30" s="23"/>
      <c r="V30" s="33" t="s">
        <v>147</v>
      </c>
      <c r="W30" s="33" t="s">
        <v>148</v>
      </c>
      <c r="X30" s="60" t="s">
        <v>232</v>
      </c>
    </row>
    <row r="31" spans="1:24" s="35" customFormat="1" x14ac:dyDescent="0.25">
      <c r="A31" s="36" t="s">
        <v>149</v>
      </c>
      <c r="B31" s="37" t="s">
        <v>150</v>
      </c>
      <c r="C31" s="21"/>
      <c r="D31" s="22" t="s">
        <v>24</v>
      </c>
      <c r="E31" s="22"/>
      <c r="F31" s="23"/>
      <c r="G31" s="44"/>
      <c r="H31" s="25">
        <v>5</v>
      </c>
      <c r="I31" s="26"/>
      <c r="J31" s="27"/>
      <c r="K31" s="28">
        <v>1</v>
      </c>
      <c r="L31" s="29" t="s">
        <v>28</v>
      </c>
      <c r="M31" s="81"/>
      <c r="N31" s="82"/>
      <c r="O31" s="62"/>
      <c r="P31" s="30"/>
      <c r="Q31" s="31"/>
      <c r="R31" s="32"/>
      <c r="S31" s="30"/>
      <c r="T31" s="22"/>
      <c r="U31" s="23"/>
      <c r="V31" s="33" t="s">
        <v>151</v>
      </c>
      <c r="W31" s="33" t="s">
        <v>93</v>
      </c>
      <c r="X31" s="33" t="s">
        <v>152</v>
      </c>
    </row>
    <row r="32" spans="1:24" s="35" customFormat="1" x14ac:dyDescent="0.25">
      <c r="A32" s="36" t="s">
        <v>153</v>
      </c>
      <c r="B32" s="37" t="s">
        <v>154</v>
      </c>
      <c r="C32" s="21"/>
      <c r="D32" s="26" t="s">
        <v>24</v>
      </c>
      <c r="E32" s="22"/>
      <c r="F32" s="22"/>
      <c r="G32" s="57">
        <v>5</v>
      </c>
      <c r="H32" s="25"/>
      <c r="I32" s="26"/>
      <c r="J32" s="27"/>
      <c r="K32" s="61">
        <v>1</v>
      </c>
      <c r="L32" s="48" t="s">
        <v>25</v>
      </c>
      <c r="M32" s="81"/>
      <c r="N32" s="82"/>
      <c r="O32" s="82"/>
      <c r="P32" s="30"/>
      <c r="Q32" s="31"/>
      <c r="R32" s="85"/>
      <c r="S32" s="30"/>
      <c r="T32" s="22"/>
      <c r="U32" s="23"/>
      <c r="V32" s="33" t="s">
        <v>155</v>
      </c>
      <c r="W32" s="33" t="s">
        <v>88</v>
      </c>
      <c r="X32" s="33" t="s">
        <v>156</v>
      </c>
    </row>
    <row r="33" spans="1:24" s="35" customFormat="1" x14ac:dyDescent="0.25">
      <c r="A33" s="36" t="s">
        <v>157</v>
      </c>
      <c r="B33" s="37" t="s">
        <v>158</v>
      </c>
      <c r="C33" s="47"/>
      <c r="D33" s="26"/>
      <c r="E33" s="26" t="s">
        <v>24</v>
      </c>
      <c r="F33" s="48"/>
      <c r="G33" s="44"/>
      <c r="H33" s="25">
        <v>14</v>
      </c>
      <c r="I33" s="26"/>
      <c r="J33" s="27"/>
      <c r="K33" s="28">
        <v>3</v>
      </c>
      <c r="L33" s="29" t="s">
        <v>28</v>
      </c>
      <c r="M33" s="81"/>
      <c r="N33" s="82"/>
      <c r="O33" s="62"/>
      <c r="P33" s="61"/>
      <c r="Q33" s="86"/>
      <c r="R33" s="87"/>
      <c r="S33" s="61"/>
      <c r="T33" s="26"/>
      <c r="U33" s="48"/>
      <c r="V33" s="45" t="s">
        <v>92</v>
      </c>
      <c r="W33" s="45" t="s">
        <v>93</v>
      </c>
      <c r="X33" s="33" t="s">
        <v>159</v>
      </c>
    </row>
    <row r="34" spans="1:24" s="35" customFormat="1" x14ac:dyDescent="0.25">
      <c r="A34" s="36" t="s">
        <v>160</v>
      </c>
      <c r="B34" s="37" t="s">
        <v>161</v>
      </c>
      <c r="C34" s="21"/>
      <c r="D34" s="22"/>
      <c r="E34" s="22" t="s">
        <v>24</v>
      </c>
      <c r="F34" s="23"/>
      <c r="G34" s="44"/>
      <c r="H34" s="25">
        <v>18</v>
      </c>
      <c r="I34" s="26"/>
      <c r="J34" s="27"/>
      <c r="K34" s="28">
        <v>4</v>
      </c>
      <c r="L34" s="29" t="s">
        <v>28</v>
      </c>
      <c r="M34" s="81"/>
      <c r="N34" s="82"/>
      <c r="O34" s="62"/>
      <c r="P34" s="30"/>
      <c r="Q34" s="39"/>
      <c r="R34" s="88"/>
      <c r="S34" s="30"/>
      <c r="T34" s="22"/>
      <c r="U34" s="23"/>
      <c r="V34" s="33" t="s">
        <v>71</v>
      </c>
      <c r="W34" s="33" t="s">
        <v>72</v>
      </c>
      <c r="X34" s="33" t="s">
        <v>162</v>
      </c>
    </row>
    <row r="35" spans="1:24" s="35" customFormat="1" x14ac:dyDescent="0.25">
      <c r="A35" s="36" t="s">
        <v>163</v>
      </c>
      <c r="B35" s="37" t="s">
        <v>164</v>
      </c>
      <c r="C35" s="21"/>
      <c r="D35" s="22"/>
      <c r="E35" s="22" t="s">
        <v>24</v>
      </c>
      <c r="F35" s="23"/>
      <c r="G35" s="44">
        <v>5</v>
      </c>
      <c r="H35" s="25"/>
      <c r="I35" s="26"/>
      <c r="J35" s="27"/>
      <c r="K35" s="28">
        <v>1</v>
      </c>
      <c r="L35" s="48" t="s">
        <v>25</v>
      </c>
      <c r="M35" s="81"/>
      <c r="N35" s="82"/>
      <c r="O35" s="82"/>
      <c r="P35" s="30"/>
      <c r="Q35" s="31"/>
      <c r="R35" s="32"/>
      <c r="S35" s="30"/>
      <c r="T35" s="22"/>
      <c r="U35" s="23"/>
      <c r="V35" s="33" t="s">
        <v>165</v>
      </c>
      <c r="W35" s="33" t="s">
        <v>166</v>
      </c>
      <c r="X35" s="33" t="s">
        <v>167</v>
      </c>
    </row>
    <row r="36" spans="1:24" s="35" customFormat="1" x14ac:dyDescent="0.25">
      <c r="A36" s="36" t="s">
        <v>168</v>
      </c>
      <c r="B36" s="37" t="s">
        <v>169</v>
      </c>
      <c r="C36" s="21"/>
      <c r="D36" s="22"/>
      <c r="E36" s="22" t="s">
        <v>24</v>
      </c>
      <c r="F36" s="23"/>
      <c r="G36" s="44">
        <v>10</v>
      </c>
      <c r="H36" s="25"/>
      <c r="I36" s="26"/>
      <c r="J36" s="27"/>
      <c r="K36" s="28">
        <v>2</v>
      </c>
      <c r="L36" s="29" t="s">
        <v>25</v>
      </c>
      <c r="M36" s="81"/>
      <c r="N36" s="82"/>
      <c r="O36" s="82"/>
      <c r="P36" s="30"/>
      <c r="Q36" s="31"/>
      <c r="R36" s="32"/>
      <c r="S36" s="30"/>
      <c r="T36" s="22"/>
      <c r="U36" s="23"/>
      <c r="V36" s="33" t="s">
        <v>112</v>
      </c>
      <c r="W36" s="33" t="s">
        <v>98</v>
      </c>
      <c r="X36" s="33" t="s">
        <v>170</v>
      </c>
    </row>
    <row r="37" spans="1:24" s="35" customFormat="1" x14ac:dyDescent="0.25">
      <c r="A37" s="36" t="s">
        <v>171</v>
      </c>
      <c r="B37" s="37" t="s">
        <v>172</v>
      </c>
      <c r="C37" s="21"/>
      <c r="D37" s="22"/>
      <c r="E37" s="22" t="s">
        <v>24</v>
      </c>
      <c r="F37" s="23"/>
      <c r="G37" s="44"/>
      <c r="H37" s="25">
        <v>14</v>
      </c>
      <c r="I37" s="26"/>
      <c r="J37" s="27"/>
      <c r="K37" s="28">
        <v>3</v>
      </c>
      <c r="L37" s="29" t="s">
        <v>28</v>
      </c>
      <c r="M37" s="81"/>
      <c r="N37" s="82"/>
      <c r="O37" s="82"/>
      <c r="P37" s="30"/>
      <c r="Q37" s="31"/>
      <c r="R37" s="32"/>
      <c r="S37" s="30"/>
      <c r="T37" s="22"/>
      <c r="U37" s="23"/>
      <c r="V37" s="33" t="s">
        <v>173</v>
      </c>
      <c r="W37" s="33" t="s">
        <v>148</v>
      </c>
      <c r="X37" s="33" t="s">
        <v>174</v>
      </c>
    </row>
    <row r="38" spans="1:24" s="35" customFormat="1" x14ac:dyDescent="0.25">
      <c r="A38" s="36" t="s">
        <v>175</v>
      </c>
      <c r="B38" s="37" t="s">
        <v>176</v>
      </c>
      <c r="C38" s="21"/>
      <c r="D38" s="22"/>
      <c r="E38" s="22" t="s">
        <v>24</v>
      </c>
      <c r="F38" s="23"/>
      <c r="G38" s="44"/>
      <c r="H38" s="25">
        <v>14</v>
      </c>
      <c r="I38" s="26"/>
      <c r="J38" s="27"/>
      <c r="K38" s="28">
        <v>3</v>
      </c>
      <c r="L38" s="29" t="s">
        <v>28</v>
      </c>
      <c r="M38" s="81"/>
      <c r="N38" s="82"/>
      <c r="O38" s="82"/>
      <c r="P38" s="30"/>
      <c r="Q38" s="89"/>
      <c r="R38" s="90"/>
      <c r="S38" s="57"/>
      <c r="T38" s="25"/>
      <c r="U38" s="23"/>
      <c r="V38" s="33" t="s">
        <v>143</v>
      </c>
      <c r="W38" s="33" t="s">
        <v>144</v>
      </c>
      <c r="X38" s="33" t="s">
        <v>177</v>
      </c>
    </row>
    <row r="39" spans="1:24" s="35" customFormat="1" x14ac:dyDescent="0.25">
      <c r="A39" s="91" t="s">
        <v>178</v>
      </c>
      <c r="B39" s="37" t="s">
        <v>179</v>
      </c>
      <c r="C39" s="21"/>
      <c r="D39" s="22"/>
      <c r="E39" s="22" t="s">
        <v>24</v>
      </c>
      <c r="F39" s="23"/>
      <c r="G39" s="44"/>
      <c r="H39" s="25">
        <v>14</v>
      </c>
      <c r="I39" s="26"/>
      <c r="J39" s="27"/>
      <c r="K39" s="28">
        <v>3</v>
      </c>
      <c r="L39" s="29" t="s">
        <v>28</v>
      </c>
      <c r="M39" s="81"/>
      <c r="N39" s="82"/>
      <c r="O39" s="82"/>
      <c r="P39" s="30"/>
      <c r="Q39" s="31"/>
      <c r="R39" s="32"/>
      <c r="S39" s="30"/>
      <c r="T39" s="22"/>
      <c r="U39" s="23"/>
      <c r="V39" s="33" t="s">
        <v>138</v>
      </c>
      <c r="W39" s="33" t="s">
        <v>139</v>
      </c>
      <c r="X39" s="33" t="s">
        <v>180</v>
      </c>
    </row>
    <row r="40" spans="1:24" s="35" customFormat="1" x14ac:dyDescent="0.25">
      <c r="A40" s="91" t="s">
        <v>181</v>
      </c>
      <c r="B40" s="37" t="s">
        <v>182</v>
      </c>
      <c r="C40" s="21"/>
      <c r="D40" s="22"/>
      <c r="E40" s="22" t="s">
        <v>24</v>
      </c>
      <c r="F40" s="23"/>
      <c r="G40" s="44"/>
      <c r="H40" s="25">
        <v>14</v>
      </c>
      <c r="I40" s="26"/>
      <c r="J40" s="27"/>
      <c r="K40" s="28">
        <v>3</v>
      </c>
      <c r="L40" s="29" t="s">
        <v>28</v>
      </c>
      <c r="M40" s="81"/>
      <c r="N40" s="82"/>
      <c r="O40" s="82"/>
      <c r="P40" s="30"/>
      <c r="Q40" s="31"/>
      <c r="R40" s="32"/>
      <c r="S40" s="30"/>
      <c r="T40" s="22"/>
      <c r="U40" s="23"/>
      <c r="V40" s="33" t="s">
        <v>183</v>
      </c>
      <c r="W40" s="33" t="s">
        <v>125</v>
      </c>
      <c r="X40" s="33" t="s">
        <v>184</v>
      </c>
    </row>
    <row r="41" spans="1:24" s="35" customFormat="1" x14ac:dyDescent="0.25">
      <c r="A41" s="36" t="s">
        <v>185</v>
      </c>
      <c r="B41" s="37" t="s">
        <v>186</v>
      </c>
      <c r="C41" s="47"/>
      <c r="D41" s="26"/>
      <c r="E41" s="26" t="s">
        <v>24</v>
      </c>
      <c r="F41" s="27"/>
      <c r="G41" s="92">
        <v>10</v>
      </c>
      <c r="H41" s="25"/>
      <c r="I41" s="26"/>
      <c r="J41" s="48"/>
      <c r="K41" s="181">
        <v>2</v>
      </c>
      <c r="L41" s="29" t="s">
        <v>25</v>
      </c>
      <c r="M41" s="81"/>
      <c r="N41" s="82"/>
      <c r="O41" s="82"/>
      <c r="P41" s="93"/>
      <c r="Q41" s="50"/>
      <c r="R41" s="94"/>
      <c r="S41" s="93"/>
      <c r="T41" s="95"/>
      <c r="U41" s="96"/>
      <c r="V41" s="97" t="s">
        <v>187</v>
      </c>
      <c r="W41" s="33" t="s">
        <v>188</v>
      </c>
      <c r="X41" s="33" t="s">
        <v>189</v>
      </c>
    </row>
    <row r="42" spans="1:24" s="35" customFormat="1" x14ac:dyDescent="0.25">
      <c r="A42" s="36" t="s">
        <v>190</v>
      </c>
      <c r="B42" s="37" t="s">
        <v>191</v>
      </c>
      <c r="C42" s="21"/>
      <c r="D42" s="22"/>
      <c r="E42" s="22" t="s">
        <v>24</v>
      </c>
      <c r="F42" s="23"/>
      <c r="G42" s="44">
        <v>10</v>
      </c>
      <c r="H42" s="25"/>
      <c r="I42" s="26"/>
      <c r="J42" s="48"/>
      <c r="K42" s="28">
        <v>2</v>
      </c>
      <c r="L42" s="29" t="s">
        <v>25</v>
      </c>
      <c r="M42" s="81"/>
      <c r="N42" s="82"/>
      <c r="O42" s="98"/>
      <c r="P42" s="30"/>
      <c r="Q42" s="39"/>
      <c r="R42" s="40"/>
      <c r="S42" s="30"/>
      <c r="T42" s="22"/>
      <c r="U42" s="23"/>
      <c r="V42" s="33" t="s">
        <v>155</v>
      </c>
      <c r="W42" s="33" t="s">
        <v>88</v>
      </c>
      <c r="X42" s="33" t="s">
        <v>192</v>
      </c>
    </row>
    <row r="43" spans="1:24" s="35" customFormat="1" x14ac:dyDescent="0.25">
      <c r="A43" s="36" t="s">
        <v>193</v>
      </c>
      <c r="B43" s="37" t="s">
        <v>194</v>
      </c>
      <c r="C43" s="21"/>
      <c r="D43" s="22"/>
      <c r="E43" s="22"/>
      <c r="F43" s="23" t="s">
        <v>24</v>
      </c>
      <c r="G43" s="44">
        <v>14</v>
      </c>
      <c r="H43" s="25"/>
      <c r="I43" s="26"/>
      <c r="J43" s="48"/>
      <c r="K43" s="28">
        <v>3</v>
      </c>
      <c r="L43" s="29" t="s">
        <v>25</v>
      </c>
      <c r="M43" s="81"/>
      <c r="N43" s="82"/>
      <c r="O43" s="66"/>
      <c r="P43" s="30"/>
      <c r="Q43" s="39"/>
      <c r="R43" s="40"/>
      <c r="S43" s="30"/>
      <c r="T43" s="22"/>
      <c r="U43" s="23"/>
      <c r="V43" s="33" t="s">
        <v>195</v>
      </c>
      <c r="W43" s="33" t="s">
        <v>98</v>
      </c>
      <c r="X43" s="33" t="s">
        <v>196</v>
      </c>
    </row>
    <row r="44" spans="1:24" s="35" customFormat="1" x14ac:dyDescent="0.25">
      <c r="A44" s="36" t="s">
        <v>197</v>
      </c>
      <c r="B44" s="37" t="s">
        <v>198</v>
      </c>
      <c r="C44" s="21"/>
      <c r="D44" s="22"/>
      <c r="E44" s="22"/>
      <c r="F44" s="23" t="s">
        <v>24</v>
      </c>
      <c r="G44" s="44">
        <v>14</v>
      </c>
      <c r="H44" s="25"/>
      <c r="I44" s="26"/>
      <c r="J44" s="48"/>
      <c r="K44" s="28">
        <v>3</v>
      </c>
      <c r="L44" s="29" t="s">
        <v>25</v>
      </c>
      <c r="M44" s="81"/>
      <c r="N44" s="99"/>
      <c r="O44" s="66"/>
      <c r="P44" s="30"/>
      <c r="Q44" s="31"/>
      <c r="R44" s="32"/>
      <c r="S44" s="30"/>
      <c r="T44" s="22"/>
      <c r="U44" s="23"/>
      <c r="V44" s="33" t="s">
        <v>112</v>
      </c>
      <c r="W44" s="33" t="s">
        <v>98</v>
      </c>
      <c r="X44" s="33" t="s">
        <v>199</v>
      </c>
    </row>
    <row r="45" spans="1:24" s="35" customFormat="1" x14ac:dyDescent="0.25">
      <c r="A45" s="36" t="s">
        <v>200</v>
      </c>
      <c r="B45" s="37" t="s">
        <v>201</v>
      </c>
      <c r="C45" s="21"/>
      <c r="D45" s="22"/>
      <c r="E45" s="22"/>
      <c r="F45" s="23" t="s">
        <v>24</v>
      </c>
      <c r="G45" s="44">
        <v>14</v>
      </c>
      <c r="H45" s="25"/>
      <c r="I45" s="26"/>
      <c r="J45" s="48"/>
      <c r="K45" s="28">
        <v>3</v>
      </c>
      <c r="L45" s="29" t="s">
        <v>25</v>
      </c>
      <c r="M45" s="81"/>
      <c r="N45" s="82"/>
      <c r="O45" s="66"/>
      <c r="P45" s="30"/>
      <c r="Q45" s="31"/>
      <c r="R45" s="32"/>
      <c r="S45" s="30"/>
      <c r="T45" s="22"/>
      <c r="U45" s="23"/>
      <c r="V45" s="33" t="s">
        <v>97</v>
      </c>
      <c r="W45" s="33" t="s">
        <v>98</v>
      </c>
      <c r="X45" s="149" t="s">
        <v>202</v>
      </c>
    </row>
    <row r="46" spans="1:24" s="35" customFormat="1" x14ac:dyDescent="0.25">
      <c r="A46" s="36" t="s">
        <v>203</v>
      </c>
      <c r="B46" s="37" t="s">
        <v>204</v>
      </c>
      <c r="C46" s="21"/>
      <c r="D46" s="22"/>
      <c r="E46" s="22"/>
      <c r="F46" s="23" t="s">
        <v>24</v>
      </c>
      <c r="G46" s="44"/>
      <c r="H46" s="25">
        <v>14</v>
      </c>
      <c r="I46" s="26"/>
      <c r="J46" s="27"/>
      <c r="K46" s="28">
        <v>3</v>
      </c>
      <c r="L46" s="29" t="s">
        <v>28</v>
      </c>
      <c r="M46" s="81"/>
      <c r="N46" s="99"/>
      <c r="O46" s="66"/>
      <c r="P46" s="30"/>
      <c r="Q46" s="31"/>
      <c r="R46" s="32"/>
      <c r="S46" s="30"/>
      <c r="T46" s="22"/>
      <c r="U46" s="23"/>
      <c r="V46" s="33" t="s">
        <v>205</v>
      </c>
      <c r="W46" s="33" t="s">
        <v>206</v>
      </c>
      <c r="X46" s="149" t="s">
        <v>207</v>
      </c>
    </row>
    <row r="47" spans="1:24" s="35" customFormat="1" x14ac:dyDescent="0.25">
      <c r="A47" s="91" t="s">
        <v>208</v>
      </c>
      <c r="B47" s="37" t="s">
        <v>209</v>
      </c>
      <c r="C47" s="21"/>
      <c r="D47" s="22"/>
      <c r="E47" s="22"/>
      <c r="F47" s="23" t="s">
        <v>24</v>
      </c>
      <c r="G47" s="44"/>
      <c r="H47" s="25">
        <v>14</v>
      </c>
      <c r="I47" s="26"/>
      <c r="J47" s="27"/>
      <c r="K47" s="28">
        <v>3</v>
      </c>
      <c r="L47" s="29" t="s">
        <v>28</v>
      </c>
      <c r="M47" s="81"/>
      <c r="N47" s="82"/>
      <c r="O47" s="82"/>
      <c r="P47" s="30"/>
      <c r="Q47" s="31"/>
      <c r="R47" s="32"/>
      <c r="S47" s="30"/>
      <c r="T47" s="22"/>
      <c r="U47" s="23"/>
      <c r="V47" s="33" t="s">
        <v>119</v>
      </c>
      <c r="W47" s="33" t="s">
        <v>120</v>
      </c>
      <c r="X47" s="149" t="s">
        <v>210</v>
      </c>
    </row>
    <row r="48" spans="1:24" s="35" customFormat="1" x14ac:dyDescent="0.25">
      <c r="A48" s="91" t="s">
        <v>211</v>
      </c>
      <c r="B48" s="37" t="s">
        <v>212</v>
      </c>
      <c r="C48" s="21"/>
      <c r="D48" s="22"/>
      <c r="E48" s="22"/>
      <c r="F48" s="23" t="s">
        <v>24</v>
      </c>
      <c r="G48" s="44">
        <v>5</v>
      </c>
      <c r="H48" s="25"/>
      <c r="I48" s="26"/>
      <c r="J48" s="27"/>
      <c r="K48" s="28">
        <v>1</v>
      </c>
      <c r="L48" s="29" t="s">
        <v>25</v>
      </c>
      <c r="M48" s="30"/>
      <c r="N48" s="39"/>
      <c r="O48" s="40"/>
      <c r="P48" s="30"/>
      <c r="Q48" s="31"/>
      <c r="R48" s="32"/>
      <c r="S48" s="30"/>
      <c r="T48" s="22"/>
      <c r="U48" s="23"/>
      <c r="V48" s="33" t="s">
        <v>165</v>
      </c>
      <c r="W48" s="33" t="s">
        <v>166</v>
      </c>
      <c r="X48" s="149" t="s">
        <v>213</v>
      </c>
    </row>
    <row r="49" spans="1:24" s="35" customFormat="1" x14ac:dyDescent="0.2">
      <c r="A49" s="100" t="s">
        <v>214</v>
      </c>
      <c r="B49" s="101" t="s">
        <v>215</v>
      </c>
      <c r="C49" s="21"/>
      <c r="D49" s="26"/>
      <c r="E49" s="22"/>
      <c r="F49" s="22" t="s">
        <v>24</v>
      </c>
      <c r="G49" s="61"/>
      <c r="H49" s="25">
        <v>6</v>
      </c>
      <c r="I49" s="26"/>
      <c r="J49" s="27"/>
      <c r="K49" s="61">
        <v>1</v>
      </c>
      <c r="L49" s="48" t="s">
        <v>27</v>
      </c>
      <c r="M49" s="102"/>
      <c r="N49" s="39"/>
      <c r="O49" s="162"/>
      <c r="P49" s="161"/>
      <c r="Q49" s="160"/>
      <c r="R49" s="163"/>
      <c r="S49" s="161"/>
      <c r="T49" s="159"/>
      <c r="U49" s="158"/>
      <c r="V49" s="103" t="s">
        <v>97</v>
      </c>
      <c r="W49" s="33" t="s">
        <v>98</v>
      </c>
      <c r="X49" s="150" t="s">
        <v>216</v>
      </c>
    </row>
    <row r="50" spans="1:24" s="35" customFormat="1" x14ac:dyDescent="0.25">
      <c r="A50" s="207" t="s">
        <v>29</v>
      </c>
      <c r="B50" s="208"/>
      <c r="C50" s="104">
        <f>SUMIF(C8:C49,"=x",$G8:$G49)+SUMIF(C8:C49,"=x",$H8:$H49)+SUMIF(C8:C49,"=x",$I8:$I49)+SUMIF(C8:C49,"=x",$J8:$J49)</f>
        <v>142</v>
      </c>
      <c r="D50" s="105">
        <f>SUMIF(D8:D49,"=x",$G8:$G49)+SUMIF(D8:D49,"=x",$H8:$H49)+SUMIF(D8:D49,"=x",$I8:$I49)+SUMIF(D8:D49,"=x",$J8:$J49)</f>
        <v>124</v>
      </c>
      <c r="E50" s="105">
        <f>SUMIF(E8:E49,"=x",$G8:$G49)+SUMIF(E8:E49,"=x",$H8:$H49)+SUMIF(E8:E49,"=x",$I8:$I49)+SUMIF(E8:E49,"=x",$J8:$J49)</f>
        <v>123</v>
      </c>
      <c r="F50" s="105">
        <f>SUMIF(F8:F49,"=x",$G8:$G49)+SUMIF(F8:F49,"=x",$H8:$H49)+SUMIF(F8:F49,"=x",$I8:$I49)+SUMIF(F8:F49,"=x",$J8:$J49)</f>
        <v>81</v>
      </c>
      <c r="G50" s="209">
        <f>SUM(C50:F50)</f>
        <v>470</v>
      </c>
      <c r="H50" s="210"/>
      <c r="I50" s="210"/>
      <c r="J50" s="210"/>
      <c r="K50" s="210"/>
      <c r="L50" s="211"/>
      <c r="M50" s="212"/>
      <c r="N50" s="205"/>
      <c r="O50" s="205"/>
      <c r="P50" s="205"/>
      <c r="Q50" s="205"/>
      <c r="R50" s="205"/>
      <c r="S50" s="205"/>
      <c r="T50" s="205"/>
      <c r="U50" s="205"/>
      <c r="V50" s="205"/>
      <c r="W50" s="205"/>
      <c r="X50" s="206"/>
    </row>
    <row r="51" spans="1:24" s="35" customFormat="1" x14ac:dyDescent="0.25">
      <c r="A51" s="186" t="s">
        <v>30</v>
      </c>
      <c r="B51" s="187"/>
      <c r="C51" s="106">
        <f>SUMIF(C8:C49,"=x",$K8:$K49)</f>
        <v>31</v>
      </c>
      <c r="D51" s="107">
        <f>SUMIF(D8:D49,"=x",$K8:$K49)</f>
        <v>26</v>
      </c>
      <c r="E51" s="107">
        <f>SUMIF(E8:E49,"=x",$K8:$K49)</f>
        <v>26</v>
      </c>
      <c r="F51" s="107">
        <f>SUMIF(F8:F49,"=x",$K8:$K49)</f>
        <v>17</v>
      </c>
      <c r="G51" s="188">
        <f>SUM(C51:F51)</f>
        <v>100</v>
      </c>
      <c r="H51" s="213"/>
      <c r="I51" s="213"/>
      <c r="J51" s="213"/>
      <c r="K51" s="213"/>
      <c r="L51" s="214"/>
      <c r="M51" s="191"/>
      <c r="N51" s="192"/>
      <c r="O51" s="192"/>
      <c r="P51" s="192"/>
      <c r="Q51" s="192"/>
      <c r="R51" s="192"/>
      <c r="S51" s="192"/>
      <c r="T51" s="192"/>
      <c r="U51" s="192"/>
      <c r="V51" s="192"/>
      <c r="W51" s="192"/>
      <c r="X51" s="193"/>
    </row>
    <row r="52" spans="1:24" s="35" customFormat="1" x14ac:dyDescent="0.25">
      <c r="A52" s="194" t="s">
        <v>31</v>
      </c>
      <c r="B52" s="195"/>
      <c r="C52" s="108">
        <f>SUMPRODUCT(--(C8:C49="x"),--($L8:$L49="K(5)"))</f>
        <v>8</v>
      </c>
      <c r="D52" s="109">
        <f>SUMPRODUCT(--(D8:D49="x"),--($L8:$L49="K(5)"))</f>
        <v>11</v>
      </c>
      <c r="E52" s="109">
        <f>SUMPRODUCT(--(E8:E49="x"),--($L8:$L49="K(5)"))</f>
        <v>4</v>
      </c>
      <c r="F52" s="109">
        <f>SUMPRODUCT(--(F8:F49="x"),--($L8:$L49="K(5)"))</f>
        <v>4</v>
      </c>
      <c r="G52" s="217">
        <f>SUM(C52:F52)</f>
        <v>27</v>
      </c>
      <c r="H52" s="218"/>
      <c r="I52" s="218"/>
      <c r="J52" s="218"/>
      <c r="K52" s="218"/>
      <c r="L52" s="219"/>
      <c r="M52" s="191"/>
      <c r="N52" s="192"/>
      <c r="O52" s="192"/>
      <c r="P52" s="192"/>
      <c r="Q52" s="192"/>
      <c r="R52" s="192"/>
      <c r="S52" s="192"/>
      <c r="T52" s="192"/>
      <c r="U52" s="192"/>
      <c r="V52" s="192"/>
      <c r="W52" s="192"/>
      <c r="X52" s="193"/>
    </row>
    <row r="53" spans="1:24" s="35" customFormat="1" x14ac:dyDescent="0.25">
      <c r="A53" s="186" t="s">
        <v>32</v>
      </c>
      <c r="B53" s="220"/>
      <c r="C53" s="107">
        <f>SUMIF($A5:$A52,$A51,C5:C52)</f>
        <v>31</v>
      </c>
      <c r="D53" s="107">
        <f>SUMIF($A5:$A52,$A51,D5:D52)</f>
        <v>26</v>
      </c>
      <c r="E53" s="107">
        <f>SUMIF($A5:$A52,$A51,E5:E52)</f>
        <v>26</v>
      </c>
      <c r="F53" s="110">
        <f>SUMIF($A5:$A52,$A51,F5:F52)</f>
        <v>17</v>
      </c>
      <c r="G53" s="221">
        <f>SUM(C53:F53)</f>
        <v>100</v>
      </c>
      <c r="H53" s="222"/>
      <c r="I53" s="222"/>
      <c r="J53" s="222"/>
      <c r="K53" s="222"/>
      <c r="L53" s="223"/>
      <c r="M53" s="143"/>
      <c r="N53" s="144"/>
      <c r="O53" s="144"/>
      <c r="P53" s="144"/>
      <c r="Q53" s="144"/>
      <c r="R53" s="144"/>
      <c r="S53" s="144"/>
      <c r="T53" s="144"/>
      <c r="U53" s="144"/>
      <c r="V53" s="144"/>
      <c r="W53" s="144"/>
      <c r="X53" s="145"/>
    </row>
    <row r="54" spans="1:24" s="35" customFormat="1" x14ac:dyDescent="0.25">
      <c r="A54" s="164" t="s">
        <v>33</v>
      </c>
      <c r="B54" s="165"/>
      <c r="C54" s="166"/>
      <c r="D54" s="166"/>
      <c r="E54" s="166"/>
      <c r="F54" s="166"/>
      <c r="G54" s="166"/>
      <c r="H54" s="166"/>
      <c r="I54" s="166"/>
      <c r="J54" s="166"/>
      <c r="K54" s="166"/>
      <c r="L54" s="167"/>
      <c r="M54" s="125"/>
      <c r="N54" s="125"/>
      <c r="O54" s="125"/>
      <c r="P54" s="125"/>
      <c r="Q54" s="125"/>
      <c r="R54" s="125"/>
      <c r="S54" s="125"/>
      <c r="T54" s="125"/>
      <c r="U54" s="125"/>
      <c r="V54" s="125"/>
      <c r="W54" s="125"/>
      <c r="X54" s="126"/>
    </row>
    <row r="55" spans="1:24" s="35" customFormat="1" x14ac:dyDescent="0.25">
      <c r="A55" s="113" t="s">
        <v>217</v>
      </c>
      <c r="B55" s="175" t="s">
        <v>10</v>
      </c>
      <c r="C55" s="114"/>
      <c r="D55" s="115"/>
      <c r="E55" s="115" t="s">
        <v>24</v>
      </c>
      <c r="F55" s="115"/>
      <c r="G55" s="114"/>
      <c r="H55" s="115"/>
      <c r="I55" s="115"/>
      <c r="J55" s="116"/>
      <c r="K55" s="176">
        <v>0</v>
      </c>
      <c r="L55" s="177" t="s">
        <v>25</v>
      </c>
      <c r="M55" s="117"/>
      <c r="N55" s="118"/>
      <c r="O55" s="119"/>
      <c r="P55" s="117"/>
      <c r="Q55" s="118"/>
      <c r="R55" s="119"/>
      <c r="S55" s="117"/>
      <c r="T55" s="120"/>
      <c r="U55" s="121"/>
      <c r="V55" s="33" t="s">
        <v>97</v>
      </c>
      <c r="W55" s="33" t="s">
        <v>98</v>
      </c>
      <c r="X55" s="239" t="s">
        <v>11</v>
      </c>
    </row>
    <row r="56" spans="1:24" s="35" customFormat="1" x14ac:dyDescent="0.25">
      <c r="A56" s="207" t="s">
        <v>29</v>
      </c>
      <c r="B56" s="208"/>
      <c r="C56" s="104">
        <f>SUMIF(C55:C55,"=x",$G55:$G55)+SUMIF(C55:C55,"=x",$H55:$H55)+SUMIF(C55:C55,"=x",$I55:$I55)+SUMIF(C55:C55,"=x",$J55:$J55)</f>
        <v>0</v>
      </c>
      <c r="D56" s="105">
        <f>SUMIF(D55:D55,"=x",$G55:$G55)+SUMIF(D55:D55,"=x",$H55:$H55)+SUMIF(D55:D55,"=x",$I55:$I55)+SUMIF(D55:D55,"=x",$J55:$J55)</f>
        <v>0</v>
      </c>
      <c r="E56" s="105">
        <f>SUMIF(E55:E55,"=x",$G55:$G55)+SUMIF(E55:E55,"=x",$H55:$H55)+SUMIF(E55:E55,"=x",$I55:$I55)+SUMIF(E55:E55,"=x",$J55:$J55)</f>
        <v>0</v>
      </c>
      <c r="F56" s="105">
        <f>SUMIF(F55:F55,"=x",$G55:$G55)+SUMIF(F55:F55,"=x",$H55:$H55)+SUMIF(F55:F55,"=x",$I55:$I55)+SUMIF(F55:F55,"=x",$J55:$J55)</f>
        <v>0</v>
      </c>
      <c r="G56" s="209">
        <f>SUM(C56:F56)</f>
        <v>0</v>
      </c>
      <c r="H56" s="210"/>
      <c r="I56" s="210"/>
      <c r="J56" s="210"/>
      <c r="K56" s="210"/>
      <c r="L56" s="211"/>
      <c r="M56" s="111"/>
      <c r="N56" s="111"/>
      <c r="O56" s="111"/>
      <c r="P56" s="111"/>
      <c r="Q56" s="111"/>
      <c r="R56" s="111"/>
      <c r="S56" s="111"/>
      <c r="T56" s="111"/>
      <c r="U56" s="111"/>
      <c r="V56" s="111"/>
      <c r="W56" s="111"/>
      <c r="X56" s="112"/>
    </row>
    <row r="57" spans="1:24" s="35" customFormat="1" x14ac:dyDescent="0.25">
      <c r="A57" s="186" t="s">
        <v>30</v>
      </c>
      <c r="B57" s="187"/>
      <c r="C57" s="106">
        <f>SUMIF(C55:C55,"=x",$K55:$K55)</f>
        <v>0</v>
      </c>
      <c r="D57" s="107">
        <f>SUMIF(D55:D55,"=x",$K55:$K55)</f>
        <v>0</v>
      </c>
      <c r="E57" s="107">
        <f>SUMIF(E55:E55,"=x",$K55:$K55)</f>
        <v>0</v>
      </c>
      <c r="F57" s="107">
        <f>SUMIF(F55:F55,"=x",$K55:$K55)</f>
        <v>0</v>
      </c>
      <c r="G57" s="188">
        <f>SUM(C57:F57)</f>
        <v>0</v>
      </c>
      <c r="H57" s="213"/>
      <c r="I57" s="213"/>
      <c r="J57" s="213"/>
      <c r="K57" s="213"/>
      <c r="L57" s="214"/>
      <c r="M57" s="111"/>
      <c r="N57" s="111"/>
      <c r="O57" s="111"/>
      <c r="P57" s="111"/>
      <c r="Q57" s="111"/>
      <c r="R57" s="111"/>
      <c r="S57" s="111"/>
      <c r="T57" s="111"/>
      <c r="U57" s="111"/>
      <c r="V57" s="111"/>
      <c r="W57" s="111"/>
      <c r="X57" s="112"/>
    </row>
    <row r="58" spans="1:24" s="35" customFormat="1" x14ac:dyDescent="0.25">
      <c r="A58" s="224" t="s">
        <v>31</v>
      </c>
      <c r="B58" s="225"/>
      <c r="C58" s="108">
        <f>SUMPRODUCT(--(C55:C55="x"),--($L55:$L55="K(5)"))</f>
        <v>0</v>
      </c>
      <c r="D58" s="109">
        <f>SUMPRODUCT(--(D55:D55="x"),--($L55:$L55="K(5)"))</f>
        <v>0</v>
      </c>
      <c r="E58" s="109">
        <f>SUMPRODUCT(--(E55:E55="x"),--($L55:$L55="K(5)"))</f>
        <v>1</v>
      </c>
      <c r="F58" s="109">
        <f>SUMPRODUCT(--(F55:F55="x"),--($L55:$L55="K(5)"))</f>
        <v>0</v>
      </c>
      <c r="G58" s="217">
        <f>SUM(C58:F58)</f>
        <v>1</v>
      </c>
      <c r="H58" s="218"/>
      <c r="I58" s="218"/>
      <c r="J58" s="218"/>
      <c r="K58" s="218"/>
      <c r="L58" s="219"/>
      <c r="M58" s="111"/>
      <c r="N58" s="111"/>
      <c r="O58" s="111"/>
      <c r="P58" s="111"/>
      <c r="Q58" s="111"/>
      <c r="R58" s="111"/>
      <c r="S58" s="111"/>
      <c r="T58" s="111"/>
      <c r="U58" s="111"/>
      <c r="V58" s="111"/>
      <c r="W58" s="111"/>
      <c r="X58" s="112"/>
    </row>
    <row r="59" spans="1:24" s="35" customFormat="1" x14ac:dyDescent="0.25">
      <c r="A59" s="168" t="s">
        <v>34</v>
      </c>
      <c r="B59" s="169"/>
      <c r="C59" s="170"/>
      <c r="D59" s="170"/>
      <c r="E59" s="170"/>
      <c r="F59" s="170"/>
      <c r="G59" s="170"/>
      <c r="H59" s="170"/>
      <c r="I59" s="170"/>
      <c r="J59" s="170"/>
      <c r="K59" s="170"/>
      <c r="L59" s="170"/>
      <c r="M59" s="170"/>
      <c r="N59" s="170"/>
      <c r="O59" s="170"/>
      <c r="P59" s="170"/>
      <c r="Q59" s="170"/>
      <c r="R59" s="170"/>
      <c r="S59" s="170"/>
      <c r="T59" s="170"/>
      <c r="U59" s="170"/>
      <c r="V59" s="170"/>
      <c r="W59" s="170"/>
      <c r="X59" s="171"/>
    </row>
    <row r="60" spans="1:24" s="35" customFormat="1" x14ac:dyDescent="0.25">
      <c r="A60" s="127" t="s">
        <v>218</v>
      </c>
      <c r="B60" s="180" t="s">
        <v>219</v>
      </c>
      <c r="C60" s="30"/>
      <c r="D60" s="22" t="s">
        <v>24</v>
      </c>
      <c r="E60" s="22"/>
      <c r="F60" s="22"/>
      <c r="G60" s="61"/>
      <c r="H60" s="26">
        <v>18</v>
      </c>
      <c r="I60" s="26"/>
      <c r="J60" s="27"/>
      <c r="K60" s="28">
        <v>2</v>
      </c>
      <c r="L60" s="29" t="s">
        <v>28</v>
      </c>
      <c r="M60" s="128"/>
      <c r="N60" s="51"/>
      <c r="O60" s="34"/>
      <c r="P60" s="128"/>
      <c r="Q60" s="51"/>
      <c r="R60" s="34"/>
      <c r="S60" s="128"/>
      <c r="T60" s="129"/>
      <c r="U60" s="130"/>
      <c r="V60" s="131" t="s">
        <v>205</v>
      </c>
      <c r="W60" s="51" t="s">
        <v>206</v>
      </c>
      <c r="X60" s="152" t="s">
        <v>227</v>
      </c>
    </row>
    <row r="61" spans="1:24" s="35" customFormat="1" x14ac:dyDescent="0.25">
      <c r="A61" s="127" t="s">
        <v>220</v>
      </c>
      <c r="B61" s="180" t="s">
        <v>221</v>
      </c>
      <c r="C61" s="30"/>
      <c r="D61" s="22" t="s">
        <v>24</v>
      </c>
      <c r="E61" s="22"/>
      <c r="F61" s="22"/>
      <c r="G61" s="61">
        <v>14</v>
      </c>
      <c r="H61" s="26"/>
      <c r="I61" s="26"/>
      <c r="J61" s="27"/>
      <c r="K61" s="28">
        <v>2</v>
      </c>
      <c r="L61" s="29" t="s">
        <v>25</v>
      </c>
      <c r="M61" s="128"/>
      <c r="N61" s="51"/>
      <c r="O61" s="34"/>
      <c r="P61" s="128"/>
      <c r="Q61" s="51"/>
      <c r="R61" s="34"/>
      <c r="S61" s="128"/>
      <c r="T61" s="129"/>
      <c r="U61" s="130"/>
      <c r="V61" s="131" t="s">
        <v>205</v>
      </c>
      <c r="W61" s="51" t="s">
        <v>206</v>
      </c>
      <c r="X61" s="152" t="s">
        <v>228</v>
      </c>
    </row>
    <row r="62" spans="1:24" s="35" customFormat="1" x14ac:dyDescent="0.25">
      <c r="A62" s="127" t="s">
        <v>222</v>
      </c>
      <c r="B62" s="180" t="s">
        <v>223</v>
      </c>
      <c r="C62" s="30"/>
      <c r="D62" s="22"/>
      <c r="E62" s="22" t="s">
        <v>24</v>
      </c>
      <c r="F62" s="22"/>
      <c r="G62" s="61"/>
      <c r="H62" s="26">
        <v>16</v>
      </c>
      <c r="I62" s="26"/>
      <c r="J62" s="27"/>
      <c r="K62" s="28">
        <v>2</v>
      </c>
      <c r="L62" s="29" t="s">
        <v>28</v>
      </c>
      <c r="M62" s="30"/>
      <c r="N62" s="132"/>
      <c r="O62" s="133"/>
      <c r="P62" s="128"/>
      <c r="Q62" s="51"/>
      <c r="R62" s="34"/>
      <c r="S62" s="128"/>
      <c r="T62" s="129"/>
      <c r="U62" s="130"/>
      <c r="V62" s="131" t="s">
        <v>205</v>
      </c>
      <c r="W62" s="51" t="s">
        <v>206</v>
      </c>
      <c r="X62" s="152" t="s">
        <v>229</v>
      </c>
    </row>
    <row r="63" spans="1:24" s="35" customFormat="1" x14ac:dyDescent="0.25">
      <c r="A63" s="134" t="s">
        <v>224</v>
      </c>
      <c r="B63" s="135" t="s">
        <v>225</v>
      </c>
      <c r="C63" s="30"/>
      <c r="D63" s="22"/>
      <c r="E63" s="22" t="s">
        <v>24</v>
      </c>
      <c r="F63" s="22"/>
      <c r="G63" s="61"/>
      <c r="H63" s="26">
        <v>14</v>
      </c>
      <c r="I63" s="26"/>
      <c r="J63" s="27"/>
      <c r="K63" s="28">
        <v>2</v>
      </c>
      <c r="L63" s="29" t="s">
        <v>28</v>
      </c>
      <c r="M63" s="30"/>
      <c r="N63" s="132"/>
      <c r="O63" s="133"/>
      <c r="P63" s="128"/>
      <c r="Q63" s="51"/>
      <c r="R63" s="34"/>
      <c r="S63" s="128"/>
      <c r="T63" s="129"/>
      <c r="U63" s="130"/>
      <c r="V63" s="131" t="s">
        <v>205</v>
      </c>
      <c r="W63" s="51" t="s">
        <v>206</v>
      </c>
      <c r="X63" s="151" t="s">
        <v>230</v>
      </c>
    </row>
    <row r="64" spans="1:24" s="35" customFormat="1" x14ac:dyDescent="0.25">
      <c r="A64" s="207" t="s">
        <v>29</v>
      </c>
      <c r="B64" s="208"/>
      <c r="C64" s="104">
        <f>SUMIF(C60:C63,"=x",$G60:$G63)+SUMIF(C60:C63,"=x",$H60:$H63)+SUMIF(C60:C63,"=x",$I60:$I63)+SUMIF(C60:C63,"=x",$J60:$J63)</f>
        <v>0</v>
      </c>
      <c r="D64" s="105">
        <f>SUMIF(D60:D63,"=x",$G60:$G63)+SUMIF(D60:D63,"=x",$H60:$H63)+SUMIF(D60:D63,"=x",$I60:$I63)+SUMIF(D60:D63,"=x",$J60:$J63)</f>
        <v>32</v>
      </c>
      <c r="E64" s="105">
        <f>SUMIF(E60:E63,"=x",$G60:$G63)+SUMIF(E60:E63,"=x",$H60:$H63)+SUMIF(E60:E63,"=x",$I60:$I63)+SUMIF(E60:E63,"=x",$J60:$J63)</f>
        <v>30</v>
      </c>
      <c r="F64" s="105">
        <f>SUMIF(F60:F63,"=x",$G60:$G63)+SUMIF(F60:F63,"=x",$H60:$H63)+SUMIF(F60:F63,"=x",$I60:$I63)+SUMIF(F60:F63,"=x",$J60:$J63)</f>
        <v>0</v>
      </c>
      <c r="G64" s="209">
        <f>SUM(C64:F64)</f>
        <v>62</v>
      </c>
      <c r="H64" s="210"/>
      <c r="I64" s="210"/>
      <c r="J64" s="210"/>
      <c r="K64" s="210"/>
      <c r="L64" s="211"/>
      <c r="M64" s="212"/>
      <c r="N64" s="205"/>
      <c r="O64" s="205"/>
      <c r="P64" s="205"/>
      <c r="Q64" s="205"/>
      <c r="R64" s="205"/>
      <c r="S64" s="205"/>
      <c r="T64" s="205"/>
      <c r="U64" s="205"/>
      <c r="V64" s="205"/>
      <c r="W64" s="205"/>
      <c r="X64" s="206"/>
    </row>
    <row r="65" spans="1:24" s="35" customFormat="1" x14ac:dyDescent="0.25">
      <c r="A65" s="186" t="s">
        <v>30</v>
      </c>
      <c r="B65" s="187"/>
      <c r="C65" s="106">
        <f>SUMIF(C60:C63,"=x",$K60:$K63)</f>
        <v>0</v>
      </c>
      <c r="D65" s="107">
        <f>SUMIF(D60:D63,"=x",$K60:$K63)</f>
        <v>4</v>
      </c>
      <c r="E65" s="107">
        <f>SUMIF(E60:E63,"=x",$K60:$K63)</f>
        <v>4</v>
      </c>
      <c r="F65" s="107">
        <f>SUMIF(F60:F63,"=x",$K60:$K63)</f>
        <v>0</v>
      </c>
      <c r="G65" s="188">
        <f>SUM(C65:F65)</f>
        <v>8</v>
      </c>
      <c r="H65" s="213"/>
      <c r="I65" s="213"/>
      <c r="J65" s="213"/>
      <c r="K65" s="213"/>
      <c r="L65" s="214"/>
      <c r="M65" s="191"/>
      <c r="N65" s="192"/>
      <c r="O65" s="192"/>
      <c r="P65" s="192"/>
      <c r="Q65" s="192"/>
      <c r="R65" s="192"/>
      <c r="S65" s="192"/>
      <c r="T65" s="192"/>
      <c r="U65" s="192"/>
      <c r="V65" s="192"/>
      <c r="W65" s="192"/>
      <c r="X65" s="193"/>
    </row>
    <row r="66" spans="1:24" s="35" customFormat="1" x14ac:dyDescent="0.25">
      <c r="A66" s="194" t="s">
        <v>31</v>
      </c>
      <c r="B66" s="195"/>
      <c r="C66" s="122">
        <f>SUMPRODUCT(--(C60:C63="x"),--($L60:$L63="K(5)"))</f>
        <v>0</v>
      </c>
      <c r="D66" s="123">
        <f>SUMPRODUCT(--(D60:D63="x"),--($L60:$L63="K(5)"))</f>
        <v>1</v>
      </c>
      <c r="E66" s="123">
        <f>SUMPRODUCT(--(E60:E63="x"),--($L60:$L63="K(5)"))</f>
        <v>0</v>
      </c>
      <c r="F66" s="123">
        <f>SUMPRODUCT(--(F60:F63="x"),--($L60:$L63="K(5)"))</f>
        <v>0</v>
      </c>
      <c r="G66" s="196">
        <f>SUM(C66:F66)</f>
        <v>1</v>
      </c>
      <c r="H66" s="215"/>
      <c r="I66" s="215"/>
      <c r="J66" s="215"/>
      <c r="K66" s="215"/>
      <c r="L66" s="216"/>
      <c r="M66" s="199"/>
      <c r="N66" s="200"/>
      <c r="O66" s="200"/>
      <c r="P66" s="200"/>
      <c r="Q66" s="200"/>
      <c r="R66" s="200"/>
      <c r="S66" s="200"/>
      <c r="T66" s="200"/>
      <c r="U66" s="200"/>
      <c r="V66" s="200"/>
      <c r="W66" s="200"/>
      <c r="X66" s="201"/>
    </row>
    <row r="67" spans="1:24" s="35" customFormat="1" x14ac:dyDescent="0.25">
      <c r="A67" s="1" t="s">
        <v>35</v>
      </c>
      <c r="B67" s="2"/>
      <c r="C67" s="124"/>
      <c r="D67" s="124"/>
      <c r="E67" s="124"/>
      <c r="F67" s="124"/>
      <c r="G67" s="124"/>
      <c r="H67" s="124"/>
      <c r="I67" s="124"/>
      <c r="J67" s="124"/>
      <c r="K67" s="124"/>
      <c r="L67" s="124"/>
      <c r="M67" s="125"/>
      <c r="N67" s="125"/>
      <c r="O67" s="125"/>
      <c r="P67" s="125"/>
      <c r="Q67" s="125"/>
      <c r="R67" s="125"/>
      <c r="S67" s="125"/>
      <c r="T67" s="125"/>
      <c r="U67" s="125"/>
      <c r="V67" s="125"/>
      <c r="W67" s="125"/>
      <c r="X67" s="126"/>
    </row>
    <row r="68" spans="1:24" s="35" customFormat="1" x14ac:dyDescent="0.25">
      <c r="A68" s="207" t="s">
        <v>29</v>
      </c>
      <c r="B68" s="208"/>
      <c r="C68" s="104">
        <f t="shared" ref="C68:F70" si="0">SUMIF($A4:$A67,$A68,C4:C67)</f>
        <v>142</v>
      </c>
      <c r="D68" s="105">
        <f t="shared" si="0"/>
        <v>156</v>
      </c>
      <c r="E68" s="105">
        <f t="shared" si="0"/>
        <v>153</v>
      </c>
      <c r="F68" s="105">
        <f t="shared" si="0"/>
        <v>81</v>
      </c>
      <c r="G68" s="209">
        <f>SUM(C68:F68)</f>
        <v>532</v>
      </c>
      <c r="H68" s="210"/>
      <c r="I68" s="210"/>
      <c r="J68" s="210"/>
      <c r="K68" s="210"/>
      <c r="L68" s="211"/>
      <c r="M68" s="212"/>
      <c r="N68" s="205"/>
      <c r="O68" s="205"/>
      <c r="P68" s="205"/>
      <c r="Q68" s="205"/>
      <c r="R68" s="205"/>
      <c r="S68" s="205"/>
      <c r="T68" s="205"/>
      <c r="U68" s="205"/>
      <c r="V68" s="205"/>
      <c r="W68" s="205"/>
      <c r="X68" s="206"/>
    </row>
    <row r="69" spans="1:24" s="35" customFormat="1" x14ac:dyDescent="0.25">
      <c r="A69" s="186" t="s">
        <v>30</v>
      </c>
      <c r="B69" s="187"/>
      <c r="C69" s="106">
        <f t="shared" si="0"/>
        <v>31</v>
      </c>
      <c r="D69" s="107">
        <f t="shared" si="0"/>
        <v>30</v>
      </c>
      <c r="E69" s="107">
        <f t="shared" si="0"/>
        <v>30</v>
      </c>
      <c r="F69" s="107">
        <f t="shared" si="0"/>
        <v>17</v>
      </c>
      <c r="G69" s="188">
        <f>SUM(C69:F69)</f>
        <v>108</v>
      </c>
      <c r="H69" s="213"/>
      <c r="I69" s="213"/>
      <c r="J69" s="213"/>
      <c r="K69" s="213"/>
      <c r="L69" s="214"/>
      <c r="M69" s="191"/>
      <c r="N69" s="192"/>
      <c r="O69" s="192"/>
      <c r="P69" s="192"/>
      <c r="Q69" s="192"/>
      <c r="R69" s="192"/>
      <c r="S69" s="192"/>
      <c r="T69" s="192"/>
      <c r="U69" s="192"/>
      <c r="V69" s="192"/>
      <c r="W69" s="192"/>
      <c r="X69" s="193"/>
    </row>
    <row r="70" spans="1:24" s="35" customFormat="1" x14ac:dyDescent="0.25">
      <c r="A70" s="194" t="s">
        <v>31</v>
      </c>
      <c r="B70" s="195"/>
      <c r="C70" s="122">
        <f t="shared" si="0"/>
        <v>8</v>
      </c>
      <c r="D70" s="123">
        <f t="shared" si="0"/>
        <v>12</v>
      </c>
      <c r="E70" s="123">
        <f t="shared" si="0"/>
        <v>5</v>
      </c>
      <c r="F70" s="123">
        <f t="shared" si="0"/>
        <v>4</v>
      </c>
      <c r="G70" s="196">
        <f>SUM(C70:F70)</f>
        <v>29</v>
      </c>
      <c r="H70" s="215"/>
      <c r="I70" s="215"/>
      <c r="J70" s="215"/>
      <c r="K70" s="215"/>
      <c r="L70" s="216"/>
      <c r="M70" s="191"/>
      <c r="N70" s="192"/>
      <c r="O70" s="192"/>
      <c r="P70" s="192"/>
      <c r="Q70" s="192"/>
      <c r="R70" s="192"/>
      <c r="S70" s="192"/>
      <c r="T70" s="192"/>
      <c r="U70" s="192"/>
      <c r="V70" s="192"/>
      <c r="W70" s="192"/>
      <c r="X70" s="193"/>
    </row>
    <row r="71" spans="1:24" s="35" customFormat="1" x14ac:dyDescent="0.25">
      <c r="A71" s="202" t="s">
        <v>36</v>
      </c>
      <c r="B71" s="203"/>
      <c r="C71" s="172">
        <v>30</v>
      </c>
      <c r="D71" s="173">
        <v>30</v>
      </c>
      <c r="E71" s="173">
        <v>30</v>
      </c>
      <c r="F71" s="173">
        <v>18</v>
      </c>
      <c r="G71" s="204">
        <f>SUM(C71:F71)</f>
        <v>108</v>
      </c>
      <c r="H71" s="205"/>
      <c r="I71" s="205"/>
      <c r="J71" s="205"/>
      <c r="K71" s="205"/>
      <c r="L71" s="206"/>
      <c r="M71" s="191"/>
      <c r="N71" s="192"/>
      <c r="O71" s="192"/>
      <c r="P71" s="192"/>
      <c r="Q71" s="192"/>
      <c r="R71" s="192"/>
      <c r="S71" s="192"/>
      <c r="T71" s="192"/>
      <c r="U71" s="192"/>
      <c r="V71" s="192"/>
      <c r="W71" s="192"/>
      <c r="X71" s="193"/>
    </row>
    <row r="72" spans="1:24" s="35" customFormat="1" x14ac:dyDescent="0.25">
      <c r="A72" s="1" t="s">
        <v>37</v>
      </c>
      <c r="B72" s="2"/>
      <c r="C72" s="124"/>
      <c r="D72" s="124"/>
      <c r="E72" s="124"/>
      <c r="F72" s="124"/>
      <c r="G72" s="124"/>
      <c r="H72" s="124"/>
      <c r="I72" s="124"/>
      <c r="J72" s="124"/>
      <c r="K72" s="124"/>
      <c r="L72" s="124"/>
      <c r="M72" s="124"/>
      <c r="N72" s="124"/>
      <c r="O72" s="124"/>
      <c r="P72" s="124"/>
      <c r="Q72" s="124"/>
      <c r="R72" s="124"/>
      <c r="S72" s="124"/>
      <c r="T72" s="124"/>
      <c r="U72" s="124"/>
      <c r="V72" s="124"/>
      <c r="W72" s="124"/>
      <c r="X72" s="174"/>
    </row>
    <row r="73" spans="1:24" s="35" customFormat="1" x14ac:dyDescent="0.25">
      <c r="A73" s="113" t="s">
        <v>226</v>
      </c>
      <c r="B73" s="178" t="s">
        <v>1</v>
      </c>
      <c r="C73" s="114"/>
      <c r="D73" s="115"/>
      <c r="E73" s="115"/>
      <c r="F73" s="115" t="s">
        <v>24</v>
      </c>
      <c r="G73" s="114"/>
      <c r="H73" s="115"/>
      <c r="I73" s="115"/>
      <c r="J73" s="179"/>
      <c r="K73" s="176">
        <v>14</v>
      </c>
      <c r="L73" s="177" t="s">
        <v>26</v>
      </c>
      <c r="M73" s="136" t="s">
        <v>233</v>
      </c>
      <c r="N73" s="182" t="s">
        <v>222</v>
      </c>
      <c r="O73" s="183" t="s">
        <v>223</v>
      </c>
      <c r="P73" s="184" t="s">
        <v>233</v>
      </c>
      <c r="Q73" s="185" t="s">
        <v>217</v>
      </c>
      <c r="R73" s="183" t="s">
        <v>10</v>
      </c>
      <c r="S73" s="117"/>
      <c r="T73" s="120"/>
      <c r="U73" s="137"/>
      <c r="V73" s="131" t="s">
        <v>205</v>
      </c>
      <c r="W73" s="51" t="s">
        <v>206</v>
      </c>
      <c r="X73" s="240" t="s">
        <v>2</v>
      </c>
    </row>
    <row r="74" spans="1:24" s="35" customFormat="1" x14ac:dyDescent="0.25">
      <c r="A74" s="207" t="s">
        <v>29</v>
      </c>
      <c r="B74" s="208"/>
      <c r="C74" s="104">
        <f>SUMIF(C73:C73,"=x",$G73:$G73)+SUMIF(C73:C73,"=x",$H73:$H73)+SUMIF(C73:C73,"=x",$I73:$I73)+SUMIF(C73:C73,"=x",$J73:$J73)</f>
        <v>0</v>
      </c>
      <c r="D74" s="105">
        <f>SUMIF(D73:D73,"=x",$G73:$G73)+SUMIF(D73:D73,"=x",$H73:$H73)+SUMIF(D73:D73,"=x",$I73:$I73)+SUMIF(D73:D73,"=x",$J73:$J73)</f>
        <v>0</v>
      </c>
      <c r="E74" s="105">
        <f>SUMIF(E73:E73,"=x",$G73:$G73)+SUMIF(E73:E73,"=x",$H73:$H73)+SUMIF(E73:E73,"=x",$I73:$I73)+SUMIF(E73:E73,"=x",$J73:$J73)</f>
        <v>0</v>
      </c>
      <c r="F74" s="105">
        <f>SUMIF(F73:F73,"=x",$G73:$G73)+SUMIF(F73:F73,"=x",$H73:$H73)+SUMIF(F73:F73,"=x",$I73:$I73)+SUMIF(F73:F73,"=x",$J73:$J73)</f>
        <v>0</v>
      </c>
      <c r="G74" s="209">
        <f>SUM(C74:F74)</f>
        <v>0</v>
      </c>
      <c r="H74" s="210"/>
      <c r="I74" s="210"/>
      <c r="J74" s="210"/>
      <c r="K74" s="210"/>
      <c r="L74" s="211"/>
      <c r="M74" s="212"/>
      <c r="N74" s="205"/>
      <c r="O74" s="205"/>
      <c r="P74" s="205"/>
      <c r="Q74" s="205"/>
      <c r="R74" s="205"/>
      <c r="S74" s="205"/>
      <c r="T74" s="205"/>
      <c r="U74" s="205"/>
      <c r="V74" s="205"/>
      <c r="W74" s="205"/>
      <c r="X74" s="206"/>
    </row>
    <row r="75" spans="1:24" s="35" customFormat="1" x14ac:dyDescent="0.25">
      <c r="A75" s="186" t="s">
        <v>30</v>
      </c>
      <c r="B75" s="187"/>
      <c r="C75" s="138">
        <f>SUMIF(C73:C73,"=x",$K73:$K73)</f>
        <v>0</v>
      </c>
      <c r="D75" s="107">
        <f>SUMIF(D73:D73,"=x",$K73:$K73)</f>
        <v>0</v>
      </c>
      <c r="E75" s="107">
        <f>SUMIF(E73:E73,"=x",$K73:$K73)</f>
        <v>0</v>
      </c>
      <c r="F75" s="107">
        <f>SUMIF(F73:F73,"=x",$K73:$K73)</f>
        <v>14</v>
      </c>
      <c r="G75" s="188">
        <f>SUM(C75:F75)</f>
        <v>14</v>
      </c>
      <c r="H75" s="189"/>
      <c r="I75" s="189"/>
      <c r="J75" s="189"/>
      <c r="K75" s="189"/>
      <c r="L75" s="190"/>
      <c r="M75" s="191"/>
      <c r="N75" s="192"/>
      <c r="O75" s="192"/>
      <c r="P75" s="192"/>
      <c r="Q75" s="192"/>
      <c r="R75" s="192"/>
      <c r="S75" s="192"/>
      <c r="T75" s="192"/>
      <c r="U75" s="192"/>
      <c r="V75" s="192"/>
      <c r="W75" s="192"/>
      <c r="X75" s="193"/>
    </row>
    <row r="76" spans="1:24" s="35" customFormat="1" x14ac:dyDescent="0.25">
      <c r="A76" s="194" t="s">
        <v>31</v>
      </c>
      <c r="B76" s="195"/>
      <c r="C76" s="139">
        <f>SUMPRODUCT(--(C73:C73="x"),--($L73:$L73="K(5)"))</f>
        <v>0</v>
      </c>
      <c r="D76" s="123">
        <f>SUMPRODUCT(--(D73:D73="x"),--($L73:$L73="K(5)"))</f>
        <v>0</v>
      </c>
      <c r="E76" s="123">
        <f>SUMPRODUCT(--(E73:E73="x"),--($L73:$L73="K(5)"))</f>
        <v>0</v>
      </c>
      <c r="F76" s="123">
        <f>SUMPRODUCT(--(F73:F73="x"),--($L73:$L73="K(5)"))</f>
        <v>0</v>
      </c>
      <c r="G76" s="196">
        <f>SUM(C76:F76)</f>
        <v>0</v>
      </c>
      <c r="H76" s="197"/>
      <c r="I76" s="197"/>
      <c r="J76" s="197"/>
      <c r="K76" s="197"/>
      <c r="L76" s="198"/>
      <c r="M76" s="199"/>
      <c r="N76" s="200"/>
      <c r="O76" s="200"/>
      <c r="P76" s="200"/>
      <c r="Q76" s="200"/>
      <c r="R76" s="200"/>
      <c r="S76" s="200"/>
      <c r="T76" s="200"/>
      <c r="U76" s="200"/>
      <c r="V76" s="200"/>
      <c r="W76" s="200"/>
      <c r="X76" s="201"/>
    </row>
    <row r="77" spans="1:24" s="35" customFormat="1" x14ac:dyDescent="0.2">
      <c r="C77" s="5"/>
      <c r="D77" s="5"/>
      <c r="E77" s="5"/>
      <c r="F77" s="5"/>
      <c r="G77" s="5"/>
      <c r="H77" s="5"/>
      <c r="I77" s="5"/>
      <c r="J77" s="5"/>
      <c r="K77" s="5"/>
      <c r="L77" s="6"/>
      <c r="M77" s="7"/>
      <c r="N77" s="8"/>
      <c r="O77" s="8"/>
      <c r="P77" s="7"/>
      <c r="Q77" s="8"/>
      <c r="R77" s="8"/>
      <c r="S77" s="7"/>
      <c r="T77" s="7"/>
      <c r="U77" s="7"/>
      <c r="V77" s="7"/>
      <c r="W77" s="7"/>
    </row>
    <row r="79" spans="1:24" x14ac:dyDescent="0.2">
      <c r="A79" s="140" t="s">
        <v>14</v>
      </c>
    </row>
    <row r="80" spans="1:24" x14ac:dyDescent="0.2">
      <c r="A80" s="8" t="s">
        <v>38</v>
      </c>
    </row>
    <row r="81" spans="1:1" x14ac:dyDescent="0.2">
      <c r="A81" s="8" t="s">
        <v>39</v>
      </c>
    </row>
    <row r="82" spans="1:1" x14ac:dyDescent="0.2">
      <c r="A82" s="8"/>
    </row>
    <row r="83" spans="1:1" x14ac:dyDescent="0.2">
      <c r="A83" s="140" t="s">
        <v>40</v>
      </c>
    </row>
    <row r="84" spans="1:1" x14ac:dyDescent="0.2">
      <c r="A84" s="8" t="s">
        <v>41</v>
      </c>
    </row>
    <row r="85" spans="1:1" x14ac:dyDescent="0.2">
      <c r="A85" s="8" t="s">
        <v>42</v>
      </c>
    </row>
    <row r="86" spans="1:1" x14ac:dyDescent="0.2">
      <c r="A86" s="8" t="s">
        <v>43</v>
      </c>
    </row>
    <row r="87" spans="1:1" x14ac:dyDescent="0.2">
      <c r="A87" s="8" t="s">
        <v>44</v>
      </c>
    </row>
    <row r="88" spans="1:1" x14ac:dyDescent="0.2">
      <c r="A88" s="8"/>
    </row>
    <row r="90" spans="1:1" x14ac:dyDescent="0.2">
      <c r="A90" s="140" t="s">
        <v>45</v>
      </c>
    </row>
    <row r="91" spans="1:1" x14ac:dyDescent="0.2">
      <c r="A91" s="8" t="s">
        <v>46</v>
      </c>
    </row>
    <row r="92" spans="1:1" x14ac:dyDescent="0.2">
      <c r="A92" s="8" t="s">
        <v>47</v>
      </c>
    </row>
    <row r="93" spans="1:1" x14ac:dyDescent="0.2">
      <c r="A93" s="8" t="s">
        <v>48</v>
      </c>
    </row>
    <row r="94" spans="1:1" x14ac:dyDescent="0.2">
      <c r="A94" s="8" t="s">
        <v>49</v>
      </c>
    </row>
    <row r="96" spans="1:1" x14ac:dyDescent="0.2">
      <c r="A96" s="140" t="s">
        <v>50</v>
      </c>
    </row>
    <row r="97" spans="1:1" x14ac:dyDescent="0.2">
      <c r="A97" s="141" t="s">
        <v>51</v>
      </c>
    </row>
    <row r="98" spans="1:1" x14ac:dyDescent="0.2">
      <c r="A98" s="142" t="s">
        <v>52</v>
      </c>
    </row>
    <row r="99" spans="1:1" x14ac:dyDescent="0.2">
      <c r="A99" s="8" t="s">
        <v>53</v>
      </c>
    </row>
  </sheetData>
  <mergeCells count="59">
    <mergeCell ref="G5:J5"/>
    <mergeCell ref="K5:K6"/>
    <mergeCell ref="L5:L6"/>
    <mergeCell ref="A51:B51"/>
    <mergeCell ref="G51:L51"/>
    <mergeCell ref="M51:X51"/>
    <mergeCell ref="W5:W6"/>
    <mergeCell ref="X5:X6"/>
    <mergeCell ref="A50:B50"/>
    <mergeCell ref="G50:L50"/>
    <mergeCell ref="M50:X50"/>
    <mergeCell ref="M5:O5"/>
    <mergeCell ref="P5:R5"/>
    <mergeCell ref="S5:U5"/>
    <mergeCell ref="V5:V6"/>
    <mergeCell ref="A5:A6"/>
    <mergeCell ref="B5:B6"/>
    <mergeCell ref="C5:F5"/>
    <mergeCell ref="A52:B52"/>
    <mergeCell ref="G52:L52"/>
    <mergeCell ref="M52:X52"/>
    <mergeCell ref="A65:B65"/>
    <mergeCell ref="G65:L65"/>
    <mergeCell ref="M65:X65"/>
    <mergeCell ref="A53:B53"/>
    <mergeCell ref="G53:L53"/>
    <mergeCell ref="A56:B56"/>
    <mergeCell ref="G56:L56"/>
    <mergeCell ref="A57:B57"/>
    <mergeCell ref="G57:L57"/>
    <mergeCell ref="A58:B58"/>
    <mergeCell ref="G58:L58"/>
    <mergeCell ref="A64:B64"/>
    <mergeCell ref="G64:L64"/>
    <mergeCell ref="M64:X64"/>
    <mergeCell ref="A66:B66"/>
    <mergeCell ref="G66:L66"/>
    <mergeCell ref="M66:X66"/>
    <mergeCell ref="A68:B68"/>
    <mergeCell ref="G68:L68"/>
    <mergeCell ref="M68:X68"/>
    <mergeCell ref="A69:B69"/>
    <mergeCell ref="G69:L69"/>
    <mergeCell ref="M69:X69"/>
    <mergeCell ref="A70:B70"/>
    <mergeCell ref="G70:L70"/>
    <mergeCell ref="M70:X70"/>
    <mergeCell ref="A71:B71"/>
    <mergeCell ref="G71:L71"/>
    <mergeCell ref="M71:X71"/>
    <mergeCell ref="A74:B74"/>
    <mergeCell ref="G74:L74"/>
    <mergeCell ref="M74:X74"/>
    <mergeCell ref="A75:B75"/>
    <mergeCell ref="G75:L75"/>
    <mergeCell ref="M75:X75"/>
    <mergeCell ref="A76:B76"/>
    <mergeCell ref="G76:L76"/>
    <mergeCell ref="M76:X76"/>
  </mergeCells>
  <dataValidations count="1">
    <dataValidation allowBlank="1" showInputMessage="1" showErrorMessage="1" promptTitle="Figyelmeztetés" prompt="Kérjük pontosan adja meg a tárgy kódját, mert a késöbbiekben nem változtatható!" sqref="O15 JJ15 TF15 ADB15 AMX15 AWT15 BGP15 BQL15 CAH15 CKD15 CTZ15 DDV15 DNR15 DXN15 EHJ15 ERF15 FBB15 FKX15 FUT15 GEP15 GOL15 GYH15 HID15 HRZ15 IBV15 ILR15 IVN15 JFJ15 JPF15 JZB15 KIX15 KST15 LCP15 LML15 LWH15 MGD15 MPZ15 MZV15 NJR15 NTN15 ODJ15 ONF15 OXB15 PGX15 PQT15 QAP15 QKL15 QUH15 RED15 RNZ15 RXV15 SHR15 SRN15 TBJ15 TLF15 TVB15 UEX15 UOT15 UYP15 VIL15 VSH15 WCD15 WLZ15 WVV15 O65551 JJ65551 TF65551 ADB65551 AMX65551 AWT65551 BGP65551 BQL65551 CAH65551 CKD65551 CTZ65551 DDV65551 DNR65551 DXN65551 EHJ65551 ERF65551 FBB65551 FKX65551 FUT65551 GEP65551 GOL65551 GYH65551 HID65551 HRZ65551 IBV65551 ILR65551 IVN65551 JFJ65551 JPF65551 JZB65551 KIX65551 KST65551 LCP65551 LML65551 LWH65551 MGD65551 MPZ65551 MZV65551 NJR65551 NTN65551 ODJ65551 ONF65551 OXB65551 PGX65551 PQT65551 QAP65551 QKL65551 QUH65551 RED65551 RNZ65551 RXV65551 SHR65551 SRN65551 TBJ65551 TLF65551 TVB65551 UEX65551 UOT65551 UYP65551 VIL65551 VSH65551 WCD65551 WLZ65551 WVV65551 O131087 JJ131087 TF131087 ADB131087 AMX131087 AWT131087 BGP131087 BQL131087 CAH131087 CKD131087 CTZ131087 DDV131087 DNR131087 DXN131087 EHJ131087 ERF131087 FBB131087 FKX131087 FUT131087 GEP131087 GOL131087 GYH131087 HID131087 HRZ131087 IBV131087 ILR131087 IVN131087 JFJ131087 JPF131087 JZB131087 KIX131087 KST131087 LCP131087 LML131087 LWH131087 MGD131087 MPZ131087 MZV131087 NJR131087 NTN131087 ODJ131087 ONF131087 OXB131087 PGX131087 PQT131087 QAP131087 QKL131087 QUH131087 RED131087 RNZ131087 RXV131087 SHR131087 SRN131087 TBJ131087 TLF131087 TVB131087 UEX131087 UOT131087 UYP131087 VIL131087 VSH131087 WCD131087 WLZ131087 WVV131087 O196623 JJ196623 TF196623 ADB196623 AMX196623 AWT196623 BGP196623 BQL196623 CAH196623 CKD196623 CTZ196623 DDV196623 DNR196623 DXN196623 EHJ196623 ERF196623 FBB196623 FKX196623 FUT196623 GEP196623 GOL196623 GYH196623 HID196623 HRZ196623 IBV196623 ILR196623 IVN196623 JFJ196623 JPF196623 JZB196623 KIX196623 KST196623 LCP196623 LML196623 LWH196623 MGD196623 MPZ196623 MZV196623 NJR196623 NTN196623 ODJ196623 ONF196623 OXB196623 PGX196623 PQT196623 QAP196623 QKL196623 QUH196623 RED196623 RNZ196623 RXV196623 SHR196623 SRN196623 TBJ196623 TLF196623 TVB196623 UEX196623 UOT196623 UYP196623 VIL196623 VSH196623 WCD196623 WLZ196623 WVV196623 O262159 JJ262159 TF262159 ADB262159 AMX262159 AWT262159 BGP262159 BQL262159 CAH262159 CKD262159 CTZ262159 DDV262159 DNR262159 DXN262159 EHJ262159 ERF262159 FBB262159 FKX262159 FUT262159 GEP262159 GOL262159 GYH262159 HID262159 HRZ262159 IBV262159 ILR262159 IVN262159 JFJ262159 JPF262159 JZB262159 KIX262159 KST262159 LCP262159 LML262159 LWH262159 MGD262159 MPZ262159 MZV262159 NJR262159 NTN262159 ODJ262159 ONF262159 OXB262159 PGX262159 PQT262159 QAP262159 QKL262159 QUH262159 RED262159 RNZ262159 RXV262159 SHR262159 SRN262159 TBJ262159 TLF262159 TVB262159 UEX262159 UOT262159 UYP262159 VIL262159 VSH262159 WCD262159 WLZ262159 WVV262159 O327695 JJ327695 TF327695 ADB327695 AMX327695 AWT327695 BGP327695 BQL327695 CAH327695 CKD327695 CTZ327695 DDV327695 DNR327695 DXN327695 EHJ327695 ERF327695 FBB327695 FKX327695 FUT327695 GEP327695 GOL327695 GYH327695 HID327695 HRZ327695 IBV327695 ILR327695 IVN327695 JFJ327695 JPF327695 JZB327695 KIX327695 KST327695 LCP327695 LML327695 LWH327695 MGD327695 MPZ327695 MZV327695 NJR327695 NTN327695 ODJ327695 ONF327695 OXB327695 PGX327695 PQT327695 QAP327695 QKL327695 QUH327695 RED327695 RNZ327695 RXV327695 SHR327695 SRN327695 TBJ327695 TLF327695 TVB327695 UEX327695 UOT327695 UYP327695 VIL327695 VSH327695 WCD327695 WLZ327695 WVV327695 O393231 JJ393231 TF393231 ADB393231 AMX393231 AWT393231 BGP393231 BQL393231 CAH393231 CKD393231 CTZ393231 DDV393231 DNR393231 DXN393231 EHJ393231 ERF393231 FBB393231 FKX393231 FUT393231 GEP393231 GOL393231 GYH393231 HID393231 HRZ393231 IBV393231 ILR393231 IVN393231 JFJ393231 JPF393231 JZB393231 KIX393231 KST393231 LCP393231 LML393231 LWH393231 MGD393231 MPZ393231 MZV393231 NJR393231 NTN393231 ODJ393231 ONF393231 OXB393231 PGX393231 PQT393231 QAP393231 QKL393231 QUH393231 RED393231 RNZ393231 RXV393231 SHR393231 SRN393231 TBJ393231 TLF393231 TVB393231 UEX393231 UOT393231 UYP393231 VIL393231 VSH393231 WCD393231 WLZ393231 WVV393231 O458767 JJ458767 TF458767 ADB458767 AMX458767 AWT458767 BGP458767 BQL458767 CAH458767 CKD458767 CTZ458767 DDV458767 DNR458767 DXN458767 EHJ458767 ERF458767 FBB458767 FKX458767 FUT458767 GEP458767 GOL458767 GYH458767 HID458767 HRZ458767 IBV458767 ILR458767 IVN458767 JFJ458767 JPF458767 JZB458767 KIX458767 KST458767 LCP458767 LML458767 LWH458767 MGD458767 MPZ458767 MZV458767 NJR458767 NTN458767 ODJ458767 ONF458767 OXB458767 PGX458767 PQT458767 QAP458767 QKL458767 QUH458767 RED458767 RNZ458767 RXV458767 SHR458767 SRN458767 TBJ458767 TLF458767 TVB458767 UEX458767 UOT458767 UYP458767 VIL458767 VSH458767 WCD458767 WLZ458767 WVV458767 O524303 JJ524303 TF524303 ADB524303 AMX524303 AWT524303 BGP524303 BQL524303 CAH524303 CKD524303 CTZ524303 DDV524303 DNR524303 DXN524303 EHJ524303 ERF524303 FBB524303 FKX524303 FUT524303 GEP524303 GOL524303 GYH524303 HID524303 HRZ524303 IBV524303 ILR524303 IVN524303 JFJ524303 JPF524303 JZB524303 KIX524303 KST524303 LCP524303 LML524303 LWH524303 MGD524303 MPZ524303 MZV524303 NJR524303 NTN524303 ODJ524303 ONF524303 OXB524303 PGX524303 PQT524303 QAP524303 QKL524303 QUH524303 RED524303 RNZ524303 RXV524303 SHR524303 SRN524303 TBJ524303 TLF524303 TVB524303 UEX524303 UOT524303 UYP524303 VIL524303 VSH524303 WCD524303 WLZ524303 WVV524303 O589839 JJ589839 TF589839 ADB589839 AMX589839 AWT589839 BGP589839 BQL589839 CAH589839 CKD589839 CTZ589839 DDV589839 DNR589839 DXN589839 EHJ589839 ERF589839 FBB589839 FKX589839 FUT589839 GEP589839 GOL589839 GYH589839 HID589839 HRZ589839 IBV589839 ILR589839 IVN589839 JFJ589839 JPF589839 JZB589839 KIX589839 KST589839 LCP589839 LML589839 LWH589839 MGD589839 MPZ589839 MZV589839 NJR589839 NTN589839 ODJ589839 ONF589839 OXB589839 PGX589839 PQT589839 QAP589839 QKL589839 QUH589839 RED589839 RNZ589839 RXV589839 SHR589839 SRN589839 TBJ589839 TLF589839 TVB589839 UEX589839 UOT589839 UYP589839 VIL589839 VSH589839 WCD589839 WLZ589839 WVV589839 O655375 JJ655375 TF655375 ADB655375 AMX655375 AWT655375 BGP655375 BQL655375 CAH655375 CKD655375 CTZ655375 DDV655375 DNR655375 DXN655375 EHJ655375 ERF655375 FBB655375 FKX655375 FUT655375 GEP655375 GOL655375 GYH655375 HID655375 HRZ655375 IBV655375 ILR655375 IVN655375 JFJ655375 JPF655375 JZB655375 KIX655375 KST655375 LCP655375 LML655375 LWH655375 MGD655375 MPZ655375 MZV655375 NJR655375 NTN655375 ODJ655375 ONF655375 OXB655375 PGX655375 PQT655375 QAP655375 QKL655375 QUH655375 RED655375 RNZ655375 RXV655375 SHR655375 SRN655375 TBJ655375 TLF655375 TVB655375 UEX655375 UOT655375 UYP655375 VIL655375 VSH655375 WCD655375 WLZ655375 WVV655375 O720911 JJ720911 TF720911 ADB720911 AMX720911 AWT720911 BGP720911 BQL720911 CAH720911 CKD720911 CTZ720911 DDV720911 DNR720911 DXN720911 EHJ720911 ERF720911 FBB720911 FKX720911 FUT720911 GEP720911 GOL720911 GYH720911 HID720911 HRZ720911 IBV720911 ILR720911 IVN720911 JFJ720911 JPF720911 JZB720911 KIX720911 KST720911 LCP720911 LML720911 LWH720911 MGD720911 MPZ720911 MZV720911 NJR720911 NTN720911 ODJ720911 ONF720911 OXB720911 PGX720911 PQT720911 QAP720911 QKL720911 QUH720911 RED720911 RNZ720911 RXV720911 SHR720911 SRN720911 TBJ720911 TLF720911 TVB720911 UEX720911 UOT720911 UYP720911 VIL720911 VSH720911 WCD720911 WLZ720911 WVV720911 O786447 JJ786447 TF786447 ADB786447 AMX786447 AWT786447 BGP786447 BQL786447 CAH786447 CKD786447 CTZ786447 DDV786447 DNR786447 DXN786447 EHJ786447 ERF786447 FBB786447 FKX786447 FUT786447 GEP786447 GOL786447 GYH786447 HID786447 HRZ786447 IBV786447 ILR786447 IVN786447 JFJ786447 JPF786447 JZB786447 KIX786447 KST786447 LCP786447 LML786447 LWH786447 MGD786447 MPZ786447 MZV786447 NJR786447 NTN786447 ODJ786447 ONF786447 OXB786447 PGX786447 PQT786447 QAP786447 QKL786447 QUH786447 RED786447 RNZ786447 RXV786447 SHR786447 SRN786447 TBJ786447 TLF786447 TVB786447 UEX786447 UOT786447 UYP786447 VIL786447 VSH786447 WCD786447 WLZ786447 WVV786447 O851983 JJ851983 TF851983 ADB851983 AMX851983 AWT851983 BGP851983 BQL851983 CAH851983 CKD851983 CTZ851983 DDV851983 DNR851983 DXN851983 EHJ851983 ERF851983 FBB851983 FKX851983 FUT851983 GEP851983 GOL851983 GYH851983 HID851983 HRZ851983 IBV851983 ILR851983 IVN851983 JFJ851983 JPF851983 JZB851983 KIX851983 KST851983 LCP851983 LML851983 LWH851983 MGD851983 MPZ851983 MZV851983 NJR851983 NTN851983 ODJ851983 ONF851983 OXB851983 PGX851983 PQT851983 QAP851983 QKL851983 QUH851983 RED851983 RNZ851983 RXV851983 SHR851983 SRN851983 TBJ851983 TLF851983 TVB851983 UEX851983 UOT851983 UYP851983 VIL851983 VSH851983 WCD851983 WLZ851983 WVV851983 O917519 JJ917519 TF917519 ADB917519 AMX917519 AWT917519 BGP917519 BQL917519 CAH917519 CKD917519 CTZ917519 DDV917519 DNR917519 DXN917519 EHJ917519 ERF917519 FBB917519 FKX917519 FUT917519 GEP917519 GOL917519 GYH917519 HID917519 HRZ917519 IBV917519 ILR917519 IVN917519 JFJ917519 JPF917519 JZB917519 KIX917519 KST917519 LCP917519 LML917519 LWH917519 MGD917519 MPZ917519 MZV917519 NJR917519 NTN917519 ODJ917519 ONF917519 OXB917519 PGX917519 PQT917519 QAP917519 QKL917519 QUH917519 RED917519 RNZ917519 RXV917519 SHR917519 SRN917519 TBJ917519 TLF917519 TVB917519 UEX917519 UOT917519 UYP917519 VIL917519 VSH917519 WCD917519 WLZ917519 WVV917519 O983055 JJ983055 TF983055 ADB983055 AMX983055 AWT983055 BGP983055 BQL983055 CAH983055 CKD983055 CTZ983055 DDV983055 DNR983055 DXN983055 EHJ983055 ERF983055 FBB983055 FKX983055 FUT983055 GEP983055 GOL983055 GYH983055 HID983055 HRZ983055 IBV983055 ILR983055 IVN983055 JFJ983055 JPF983055 JZB983055 KIX983055 KST983055 LCP983055 LML983055 LWH983055 MGD983055 MPZ983055 MZV983055 NJR983055 NTN983055 ODJ983055 ONF983055 OXB983055 PGX983055 PQT983055 QAP983055 QKL983055 QUH983055 RED983055 RNZ983055 RXV983055 SHR983055 SRN983055 TBJ983055 TLF983055 TVB983055 UEX983055 UOT983055 UYP983055 VIL983055 VSH983055 WCD983055 WLZ983055 WVV983055 Q29:Q30 JL29:JL30 TH29:TH30 ADD29:ADD30 AMZ29:AMZ30 AWV29:AWV30 BGR29:BGR30 BQN29:BQN30 CAJ29:CAJ30 CKF29:CKF30 CUB29:CUB30 DDX29:DDX30 DNT29:DNT30 DXP29:DXP30 EHL29:EHL30 ERH29:ERH30 FBD29:FBD30 FKZ29:FKZ30 FUV29:FUV30 GER29:GER30 GON29:GON30 GYJ29:GYJ30 HIF29:HIF30 HSB29:HSB30 IBX29:IBX30 ILT29:ILT30 IVP29:IVP30 JFL29:JFL30 JPH29:JPH30 JZD29:JZD30 KIZ29:KIZ30 KSV29:KSV30 LCR29:LCR30 LMN29:LMN30 LWJ29:LWJ30 MGF29:MGF30 MQB29:MQB30 MZX29:MZX30 NJT29:NJT30 NTP29:NTP30 ODL29:ODL30 ONH29:ONH30 OXD29:OXD30 PGZ29:PGZ30 PQV29:PQV30 QAR29:QAR30 QKN29:QKN30 QUJ29:QUJ30 REF29:REF30 ROB29:ROB30 RXX29:RXX30 SHT29:SHT30 SRP29:SRP30 TBL29:TBL30 TLH29:TLH30 TVD29:TVD30 UEZ29:UEZ30 UOV29:UOV30 UYR29:UYR30 VIN29:VIN30 VSJ29:VSJ30 WCF29:WCF30 WMB29:WMB30 WVX29:WVX30 Q65565:Q65566 JL65565:JL65566 TH65565:TH65566 ADD65565:ADD65566 AMZ65565:AMZ65566 AWV65565:AWV65566 BGR65565:BGR65566 BQN65565:BQN65566 CAJ65565:CAJ65566 CKF65565:CKF65566 CUB65565:CUB65566 DDX65565:DDX65566 DNT65565:DNT65566 DXP65565:DXP65566 EHL65565:EHL65566 ERH65565:ERH65566 FBD65565:FBD65566 FKZ65565:FKZ65566 FUV65565:FUV65566 GER65565:GER65566 GON65565:GON65566 GYJ65565:GYJ65566 HIF65565:HIF65566 HSB65565:HSB65566 IBX65565:IBX65566 ILT65565:ILT65566 IVP65565:IVP65566 JFL65565:JFL65566 JPH65565:JPH65566 JZD65565:JZD65566 KIZ65565:KIZ65566 KSV65565:KSV65566 LCR65565:LCR65566 LMN65565:LMN65566 LWJ65565:LWJ65566 MGF65565:MGF65566 MQB65565:MQB65566 MZX65565:MZX65566 NJT65565:NJT65566 NTP65565:NTP65566 ODL65565:ODL65566 ONH65565:ONH65566 OXD65565:OXD65566 PGZ65565:PGZ65566 PQV65565:PQV65566 QAR65565:QAR65566 QKN65565:QKN65566 QUJ65565:QUJ65566 REF65565:REF65566 ROB65565:ROB65566 RXX65565:RXX65566 SHT65565:SHT65566 SRP65565:SRP65566 TBL65565:TBL65566 TLH65565:TLH65566 TVD65565:TVD65566 UEZ65565:UEZ65566 UOV65565:UOV65566 UYR65565:UYR65566 VIN65565:VIN65566 VSJ65565:VSJ65566 WCF65565:WCF65566 WMB65565:WMB65566 WVX65565:WVX65566 Q131101:Q131102 JL131101:JL131102 TH131101:TH131102 ADD131101:ADD131102 AMZ131101:AMZ131102 AWV131101:AWV131102 BGR131101:BGR131102 BQN131101:BQN131102 CAJ131101:CAJ131102 CKF131101:CKF131102 CUB131101:CUB131102 DDX131101:DDX131102 DNT131101:DNT131102 DXP131101:DXP131102 EHL131101:EHL131102 ERH131101:ERH131102 FBD131101:FBD131102 FKZ131101:FKZ131102 FUV131101:FUV131102 GER131101:GER131102 GON131101:GON131102 GYJ131101:GYJ131102 HIF131101:HIF131102 HSB131101:HSB131102 IBX131101:IBX131102 ILT131101:ILT131102 IVP131101:IVP131102 JFL131101:JFL131102 JPH131101:JPH131102 JZD131101:JZD131102 KIZ131101:KIZ131102 KSV131101:KSV131102 LCR131101:LCR131102 LMN131101:LMN131102 LWJ131101:LWJ131102 MGF131101:MGF131102 MQB131101:MQB131102 MZX131101:MZX131102 NJT131101:NJT131102 NTP131101:NTP131102 ODL131101:ODL131102 ONH131101:ONH131102 OXD131101:OXD131102 PGZ131101:PGZ131102 PQV131101:PQV131102 QAR131101:QAR131102 QKN131101:QKN131102 QUJ131101:QUJ131102 REF131101:REF131102 ROB131101:ROB131102 RXX131101:RXX131102 SHT131101:SHT131102 SRP131101:SRP131102 TBL131101:TBL131102 TLH131101:TLH131102 TVD131101:TVD131102 UEZ131101:UEZ131102 UOV131101:UOV131102 UYR131101:UYR131102 VIN131101:VIN131102 VSJ131101:VSJ131102 WCF131101:WCF131102 WMB131101:WMB131102 WVX131101:WVX131102 Q196637:Q196638 JL196637:JL196638 TH196637:TH196638 ADD196637:ADD196638 AMZ196637:AMZ196638 AWV196637:AWV196638 BGR196637:BGR196638 BQN196637:BQN196638 CAJ196637:CAJ196638 CKF196637:CKF196638 CUB196637:CUB196638 DDX196637:DDX196638 DNT196637:DNT196638 DXP196637:DXP196638 EHL196637:EHL196638 ERH196637:ERH196638 FBD196637:FBD196638 FKZ196637:FKZ196638 FUV196637:FUV196638 GER196637:GER196638 GON196637:GON196638 GYJ196637:GYJ196638 HIF196637:HIF196638 HSB196637:HSB196638 IBX196637:IBX196638 ILT196637:ILT196638 IVP196637:IVP196638 JFL196637:JFL196638 JPH196637:JPH196638 JZD196637:JZD196638 KIZ196637:KIZ196638 KSV196637:KSV196638 LCR196637:LCR196638 LMN196637:LMN196638 LWJ196637:LWJ196638 MGF196637:MGF196638 MQB196637:MQB196638 MZX196637:MZX196638 NJT196637:NJT196638 NTP196637:NTP196638 ODL196637:ODL196638 ONH196637:ONH196638 OXD196637:OXD196638 PGZ196637:PGZ196638 PQV196637:PQV196638 QAR196637:QAR196638 QKN196637:QKN196638 QUJ196637:QUJ196638 REF196637:REF196638 ROB196637:ROB196638 RXX196637:RXX196638 SHT196637:SHT196638 SRP196637:SRP196638 TBL196637:TBL196638 TLH196637:TLH196638 TVD196637:TVD196638 UEZ196637:UEZ196638 UOV196637:UOV196638 UYR196637:UYR196638 VIN196637:VIN196638 VSJ196637:VSJ196638 WCF196637:WCF196638 WMB196637:WMB196638 WVX196637:WVX196638 Q262173:Q262174 JL262173:JL262174 TH262173:TH262174 ADD262173:ADD262174 AMZ262173:AMZ262174 AWV262173:AWV262174 BGR262173:BGR262174 BQN262173:BQN262174 CAJ262173:CAJ262174 CKF262173:CKF262174 CUB262173:CUB262174 DDX262173:DDX262174 DNT262173:DNT262174 DXP262173:DXP262174 EHL262173:EHL262174 ERH262173:ERH262174 FBD262173:FBD262174 FKZ262173:FKZ262174 FUV262173:FUV262174 GER262173:GER262174 GON262173:GON262174 GYJ262173:GYJ262174 HIF262173:HIF262174 HSB262173:HSB262174 IBX262173:IBX262174 ILT262173:ILT262174 IVP262173:IVP262174 JFL262173:JFL262174 JPH262173:JPH262174 JZD262173:JZD262174 KIZ262173:KIZ262174 KSV262173:KSV262174 LCR262173:LCR262174 LMN262173:LMN262174 LWJ262173:LWJ262174 MGF262173:MGF262174 MQB262173:MQB262174 MZX262173:MZX262174 NJT262173:NJT262174 NTP262173:NTP262174 ODL262173:ODL262174 ONH262173:ONH262174 OXD262173:OXD262174 PGZ262173:PGZ262174 PQV262173:PQV262174 QAR262173:QAR262174 QKN262173:QKN262174 QUJ262173:QUJ262174 REF262173:REF262174 ROB262173:ROB262174 RXX262173:RXX262174 SHT262173:SHT262174 SRP262173:SRP262174 TBL262173:TBL262174 TLH262173:TLH262174 TVD262173:TVD262174 UEZ262173:UEZ262174 UOV262173:UOV262174 UYR262173:UYR262174 VIN262173:VIN262174 VSJ262173:VSJ262174 WCF262173:WCF262174 WMB262173:WMB262174 WVX262173:WVX262174 Q327709:Q327710 JL327709:JL327710 TH327709:TH327710 ADD327709:ADD327710 AMZ327709:AMZ327710 AWV327709:AWV327710 BGR327709:BGR327710 BQN327709:BQN327710 CAJ327709:CAJ327710 CKF327709:CKF327710 CUB327709:CUB327710 DDX327709:DDX327710 DNT327709:DNT327710 DXP327709:DXP327710 EHL327709:EHL327710 ERH327709:ERH327710 FBD327709:FBD327710 FKZ327709:FKZ327710 FUV327709:FUV327710 GER327709:GER327710 GON327709:GON327710 GYJ327709:GYJ327710 HIF327709:HIF327710 HSB327709:HSB327710 IBX327709:IBX327710 ILT327709:ILT327710 IVP327709:IVP327710 JFL327709:JFL327710 JPH327709:JPH327710 JZD327709:JZD327710 KIZ327709:KIZ327710 KSV327709:KSV327710 LCR327709:LCR327710 LMN327709:LMN327710 LWJ327709:LWJ327710 MGF327709:MGF327710 MQB327709:MQB327710 MZX327709:MZX327710 NJT327709:NJT327710 NTP327709:NTP327710 ODL327709:ODL327710 ONH327709:ONH327710 OXD327709:OXD327710 PGZ327709:PGZ327710 PQV327709:PQV327710 QAR327709:QAR327710 QKN327709:QKN327710 QUJ327709:QUJ327710 REF327709:REF327710 ROB327709:ROB327710 RXX327709:RXX327710 SHT327709:SHT327710 SRP327709:SRP327710 TBL327709:TBL327710 TLH327709:TLH327710 TVD327709:TVD327710 UEZ327709:UEZ327710 UOV327709:UOV327710 UYR327709:UYR327710 VIN327709:VIN327710 VSJ327709:VSJ327710 WCF327709:WCF327710 WMB327709:WMB327710 WVX327709:WVX327710 Q393245:Q393246 JL393245:JL393246 TH393245:TH393246 ADD393245:ADD393246 AMZ393245:AMZ393246 AWV393245:AWV393246 BGR393245:BGR393246 BQN393245:BQN393246 CAJ393245:CAJ393246 CKF393245:CKF393246 CUB393245:CUB393246 DDX393245:DDX393246 DNT393245:DNT393246 DXP393245:DXP393246 EHL393245:EHL393246 ERH393245:ERH393246 FBD393245:FBD393246 FKZ393245:FKZ393246 FUV393245:FUV393246 GER393245:GER393246 GON393245:GON393246 GYJ393245:GYJ393246 HIF393245:HIF393246 HSB393245:HSB393246 IBX393245:IBX393246 ILT393245:ILT393246 IVP393245:IVP393246 JFL393245:JFL393246 JPH393245:JPH393246 JZD393245:JZD393246 KIZ393245:KIZ393246 KSV393245:KSV393246 LCR393245:LCR393246 LMN393245:LMN393246 LWJ393245:LWJ393246 MGF393245:MGF393246 MQB393245:MQB393246 MZX393245:MZX393246 NJT393245:NJT393246 NTP393245:NTP393246 ODL393245:ODL393246 ONH393245:ONH393246 OXD393245:OXD393246 PGZ393245:PGZ393246 PQV393245:PQV393246 QAR393245:QAR393246 QKN393245:QKN393246 QUJ393245:QUJ393246 REF393245:REF393246 ROB393245:ROB393246 RXX393245:RXX393246 SHT393245:SHT393246 SRP393245:SRP393246 TBL393245:TBL393246 TLH393245:TLH393246 TVD393245:TVD393246 UEZ393245:UEZ393246 UOV393245:UOV393246 UYR393245:UYR393246 VIN393245:VIN393246 VSJ393245:VSJ393246 WCF393245:WCF393246 WMB393245:WMB393246 WVX393245:WVX393246 Q458781:Q458782 JL458781:JL458782 TH458781:TH458782 ADD458781:ADD458782 AMZ458781:AMZ458782 AWV458781:AWV458782 BGR458781:BGR458782 BQN458781:BQN458782 CAJ458781:CAJ458782 CKF458781:CKF458782 CUB458781:CUB458782 DDX458781:DDX458782 DNT458781:DNT458782 DXP458781:DXP458782 EHL458781:EHL458782 ERH458781:ERH458782 FBD458781:FBD458782 FKZ458781:FKZ458782 FUV458781:FUV458782 GER458781:GER458782 GON458781:GON458782 GYJ458781:GYJ458782 HIF458781:HIF458782 HSB458781:HSB458782 IBX458781:IBX458782 ILT458781:ILT458782 IVP458781:IVP458782 JFL458781:JFL458782 JPH458781:JPH458782 JZD458781:JZD458782 KIZ458781:KIZ458782 KSV458781:KSV458782 LCR458781:LCR458782 LMN458781:LMN458782 LWJ458781:LWJ458782 MGF458781:MGF458782 MQB458781:MQB458782 MZX458781:MZX458782 NJT458781:NJT458782 NTP458781:NTP458782 ODL458781:ODL458782 ONH458781:ONH458782 OXD458781:OXD458782 PGZ458781:PGZ458782 PQV458781:PQV458782 QAR458781:QAR458782 QKN458781:QKN458782 QUJ458781:QUJ458782 REF458781:REF458782 ROB458781:ROB458782 RXX458781:RXX458782 SHT458781:SHT458782 SRP458781:SRP458782 TBL458781:TBL458782 TLH458781:TLH458782 TVD458781:TVD458782 UEZ458781:UEZ458782 UOV458781:UOV458782 UYR458781:UYR458782 VIN458781:VIN458782 VSJ458781:VSJ458782 WCF458781:WCF458782 WMB458781:WMB458782 WVX458781:WVX458782 Q524317:Q524318 JL524317:JL524318 TH524317:TH524318 ADD524317:ADD524318 AMZ524317:AMZ524318 AWV524317:AWV524318 BGR524317:BGR524318 BQN524317:BQN524318 CAJ524317:CAJ524318 CKF524317:CKF524318 CUB524317:CUB524318 DDX524317:DDX524318 DNT524317:DNT524318 DXP524317:DXP524318 EHL524317:EHL524318 ERH524317:ERH524318 FBD524317:FBD524318 FKZ524317:FKZ524318 FUV524317:FUV524318 GER524317:GER524318 GON524317:GON524318 GYJ524317:GYJ524318 HIF524317:HIF524318 HSB524317:HSB524318 IBX524317:IBX524318 ILT524317:ILT524318 IVP524317:IVP524318 JFL524317:JFL524318 JPH524317:JPH524318 JZD524317:JZD524318 KIZ524317:KIZ524318 KSV524317:KSV524318 LCR524317:LCR524318 LMN524317:LMN524318 LWJ524317:LWJ524318 MGF524317:MGF524318 MQB524317:MQB524318 MZX524317:MZX524318 NJT524317:NJT524318 NTP524317:NTP524318 ODL524317:ODL524318 ONH524317:ONH524318 OXD524317:OXD524318 PGZ524317:PGZ524318 PQV524317:PQV524318 QAR524317:QAR524318 QKN524317:QKN524318 QUJ524317:QUJ524318 REF524317:REF524318 ROB524317:ROB524318 RXX524317:RXX524318 SHT524317:SHT524318 SRP524317:SRP524318 TBL524317:TBL524318 TLH524317:TLH524318 TVD524317:TVD524318 UEZ524317:UEZ524318 UOV524317:UOV524318 UYR524317:UYR524318 VIN524317:VIN524318 VSJ524317:VSJ524318 WCF524317:WCF524318 WMB524317:WMB524318 WVX524317:WVX524318 Q589853:Q589854 JL589853:JL589854 TH589853:TH589854 ADD589853:ADD589854 AMZ589853:AMZ589854 AWV589853:AWV589854 BGR589853:BGR589854 BQN589853:BQN589854 CAJ589853:CAJ589854 CKF589853:CKF589854 CUB589853:CUB589854 DDX589853:DDX589854 DNT589853:DNT589854 DXP589853:DXP589854 EHL589853:EHL589854 ERH589853:ERH589854 FBD589853:FBD589854 FKZ589853:FKZ589854 FUV589853:FUV589854 GER589853:GER589854 GON589853:GON589854 GYJ589853:GYJ589854 HIF589853:HIF589854 HSB589853:HSB589854 IBX589853:IBX589854 ILT589853:ILT589854 IVP589853:IVP589854 JFL589853:JFL589854 JPH589853:JPH589854 JZD589853:JZD589854 KIZ589853:KIZ589854 KSV589853:KSV589854 LCR589853:LCR589854 LMN589853:LMN589854 LWJ589853:LWJ589854 MGF589853:MGF589854 MQB589853:MQB589854 MZX589853:MZX589854 NJT589853:NJT589854 NTP589853:NTP589854 ODL589853:ODL589854 ONH589853:ONH589854 OXD589853:OXD589854 PGZ589853:PGZ589854 PQV589853:PQV589854 QAR589853:QAR589854 QKN589853:QKN589854 QUJ589853:QUJ589854 REF589853:REF589854 ROB589853:ROB589854 RXX589853:RXX589854 SHT589853:SHT589854 SRP589853:SRP589854 TBL589853:TBL589854 TLH589853:TLH589854 TVD589853:TVD589854 UEZ589853:UEZ589854 UOV589853:UOV589854 UYR589853:UYR589854 VIN589853:VIN589854 VSJ589853:VSJ589854 WCF589853:WCF589854 WMB589853:WMB589854 WVX589853:WVX589854 Q655389:Q655390 JL655389:JL655390 TH655389:TH655390 ADD655389:ADD655390 AMZ655389:AMZ655390 AWV655389:AWV655390 BGR655389:BGR655390 BQN655389:BQN655390 CAJ655389:CAJ655390 CKF655389:CKF655390 CUB655389:CUB655390 DDX655389:DDX655390 DNT655389:DNT655390 DXP655389:DXP655390 EHL655389:EHL655390 ERH655389:ERH655390 FBD655389:FBD655390 FKZ655389:FKZ655390 FUV655389:FUV655390 GER655389:GER655390 GON655389:GON655390 GYJ655389:GYJ655390 HIF655389:HIF655390 HSB655389:HSB655390 IBX655389:IBX655390 ILT655389:ILT655390 IVP655389:IVP655390 JFL655389:JFL655390 JPH655389:JPH655390 JZD655389:JZD655390 KIZ655389:KIZ655390 KSV655389:KSV655390 LCR655389:LCR655390 LMN655389:LMN655390 LWJ655389:LWJ655390 MGF655389:MGF655390 MQB655389:MQB655390 MZX655389:MZX655390 NJT655389:NJT655390 NTP655389:NTP655390 ODL655389:ODL655390 ONH655389:ONH655390 OXD655389:OXD655390 PGZ655389:PGZ655390 PQV655389:PQV655390 QAR655389:QAR655390 QKN655389:QKN655390 QUJ655389:QUJ655390 REF655389:REF655390 ROB655389:ROB655390 RXX655389:RXX655390 SHT655389:SHT655390 SRP655389:SRP655390 TBL655389:TBL655390 TLH655389:TLH655390 TVD655389:TVD655390 UEZ655389:UEZ655390 UOV655389:UOV655390 UYR655389:UYR655390 VIN655389:VIN655390 VSJ655389:VSJ655390 WCF655389:WCF655390 WMB655389:WMB655390 WVX655389:WVX655390 Q720925:Q720926 JL720925:JL720926 TH720925:TH720926 ADD720925:ADD720926 AMZ720925:AMZ720926 AWV720925:AWV720926 BGR720925:BGR720926 BQN720925:BQN720926 CAJ720925:CAJ720926 CKF720925:CKF720926 CUB720925:CUB720926 DDX720925:DDX720926 DNT720925:DNT720926 DXP720925:DXP720926 EHL720925:EHL720926 ERH720925:ERH720926 FBD720925:FBD720926 FKZ720925:FKZ720926 FUV720925:FUV720926 GER720925:GER720926 GON720925:GON720926 GYJ720925:GYJ720926 HIF720925:HIF720926 HSB720925:HSB720926 IBX720925:IBX720926 ILT720925:ILT720926 IVP720925:IVP720926 JFL720925:JFL720926 JPH720925:JPH720926 JZD720925:JZD720926 KIZ720925:KIZ720926 KSV720925:KSV720926 LCR720925:LCR720926 LMN720925:LMN720926 LWJ720925:LWJ720926 MGF720925:MGF720926 MQB720925:MQB720926 MZX720925:MZX720926 NJT720925:NJT720926 NTP720925:NTP720926 ODL720925:ODL720926 ONH720925:ONH720926 OXD720925:OXD720926 PGZ720925:PGZ720926 PQV720925:PQV720926 QAR720925:QAR720926 QKN720925:QKN720926 QUJ720925:QUJ720926 REF720925:REF720926 ROB720925:ROB720926 RXX720925:RXX720926 SHT720925:SHT720926 SRP720925:SRP720926 TBL720925:TBL720926 TLH720925:TLH720926 TVD720925:TVD720926 UEZ720925:UEZ720926 UOV720925:UOV720926 UYR720925:UYR720926 VIN720925:VIN720926 VSJ720925:VSJ720926 WCF720925:WCF720926 WMB720925:WMB720926 WVX720925:WVX720926 Q786461:Q786462 JL786461:JL786462 TH786461:TH786462 ADD786461:ADD786462 AMZ786461:AMZ786462 AWV786461:AWV786462 BGR786461:BGR786462 BQN786461:BQN786462 CAJ786461:CAJ786462 CKF786461:CKF786462 CUB786461:CUB786462 DDX786461:DDX786462 DNT786461:DNT786462 DXP786461:DXP786462 EHL786461:EHL786462 ERH786461:ERH786462 FBD786461:FBD786462 FKZ786461:FKZ786462 FUV786461:FUV786462 GER786461:GER786462 GON786461:GON786462 GYJ786461:GYJ786462 HIF786461:HIF786462 HSB786461:HSB786462 IBX786461:IBX786462 ILT786461:ILT786462 IVP786461:IVP786462 JFL786461:JFL786462 JPH786461:JPH786462 JZD786461:JZD786462 KIZ786461:KIZ786462 KSV786461:KSV786462 LCR786461:LCR786462 LMN786461:LMN786462 LWJ786461:LWJ786462 MGF786461:MGF786462 MQB786461:MQB786462 MZX786461:MZX786462 NJT786461:NJT786462 NTP786461:NTP786462 ODL786461:ODL786462 ONH786461:ONH786462 OXD786461:OXD786462 PGZ786461:PGZ786462 PQV786461:PQV786462 QAR786461:QAR786462 QKN786461:QKN786462 QUJ786461:QUJ786462 REF786461:REF786462 ROB786461:ROB786462 RXX786461:RXX786462 SHT786461:SHT786462 SRP786461:SRP786462 TBL786461:TBL786462 TLH786461:TLH786462 TVD786461:TVD786462 UEZ786461:UEZ786462 UOV786461:UOV786462 UYR786461:UYR786462 VIN786461:VIN786462 VSJ786461:VSJ786462 WCF786461:WCF786462 WMB786461:WMB786462 WVX786461:WVX786462 Q851997:Q851998 JL851997:JL851998 TH851997:TH851998 ADD851997:ADD851998 AMZ851997:AMZ851998 AWV851997:AWV851998 BGR851997:BGR851998 BQN851997:BQN851998 CAJ851997:CAJ851998 CKF851997:CKF851998 CUB851997:CUB851998 DDX851997:DDX851998 DNT851997:DNT851998 DXP851997:DXP851998 EHL851997:EHL851998 ERH851997:ERH851998 FBD851997:FBD851998 FKZ851997:FKZ851998 FUV851997:FUV851998 GER851997:GER851998 GON851997:GON851998 GYJ851997:GYJ851998 HIF851997:HIF851998 HSB851997:HSB851998 IBX851997:IBX851998 ILT851997:ILT851998 IVP851997:IVP851998 JFL851997:JFL851998 JPH851997:JPH851998 JZD851997:JZD851998 KIZ851997:KIZ851998 KSV851997:KSV851998 LCR851997:LCR851998 LMN851997:LMN851998 LWJ851997:LWJ851998 MGF851997:MGF851998 MQB851997:MQB851998 MZX851997:MZX851998 NJT851997:NJT851998 NTP851997:NTP851998 ODL851997:ODL851998 ONH851997:ONH851998 OXD851997:OXD851998 PGZ851997:PGZ851998 PQV851997:PQV851998 QAR851997:QAR851998 QKN851997:QKN851998 QUJ851997:QUJ851998 REF851997:REF851998 ROB851997:ROB851998 RXX851997:RXX851998 SHT851997:SHT851998 SRP851997:SRP851998 TBL851997:TBL851998 TLH851997:TLH851998 TVD851997:TVD851998 UEZ851997:UEZ851998 UOV851997:UOV851998 UYR851997:UYR851998 VIN851997:VIN851998 VSJ851997:VSJ851998 WCF851997:WCF851998 WMB851997:WMB851998 WVX851997:WVX851998 Q917533:Q917534 JL917533:JL917534 TH917533:TH917534 ADD917533:ADD917534 AMZ917533:AMZ917534 AWV917533:AWV917534 BGR917533:BGR917534 BQN917533:BQN917534 CAJ917533:CAJ917534 CKF917533:CKF917534 CUB917533:CUB917534 DDX917533:DDX917534 DNT917533:DNT917534 DXP917533:DXP917534 EHL917533:EHL917534 ERH917533:ERH917534 FBD917533:FBD917534 FKZ917533:FKZ917534 FUV917533:FUV917534 GER917533:GER917534 GON917533:GON917534 GYJ917533:GYJ917534 HIF917533:HIF917534 HSB917533:HSB917534 IBX917533:IBX917534 ILT917533:ILT917534 IVP917533:IVP917534 JFL917533:JFL917534 JPH917533:JPH917534 JZD917533:JZD917534 KIZ917533:KIZ917534 KSV917533:KSV917534 LCR917533:LCR917534 LMN917533:LMN917534 LWJ917533:LWJ917534 MGF917533:MGF917534 MQB917533:MQB917534 MZX917533:MZX917534 NJT917533:NJT917534 NTP917533:NTP917534 ODL917533:ODL917534 ONH917533:ONH917534 OXD917533:OXD917534 PGZ917533:PGZ917534 PQV917533:PQV917534 QAR917533:QAR917534 QKN917533:QKN917534 QUJ917533:QUJ917534 REF917533:REF917534 ROB917533:ROB917534 RXX917533:RXX917534 SHT917533:SHT917534 SRP917533:SRP917534 TBL917533:TBL917534 TLH917533:TLH917534 TVD917533:TVD917534 UEZ917533:UEZ917534 UOV917533:UOV917534 UYR917533:UYR917534 VIN917533:VIN917534 VSJ917533:VSJ917534 WCF917533:WCF917534 WMB917533:WMB917534 WVX917533:WVX917534 Q983069:Q983070 JL983069:JL983070 TH983069:TH983070 ADD983069:ADD983070 AMZ983069:AMZ983070 AWV983069:AWV983070 BGR983069:BGR983070 BQN983069:BQN983070 CAJ983069:CAJ983070 CKF983069:CKF983070 CUB983069:CUB983070 DDX983069:DDX983070 DNT983069:DNT983070 DXP983069:DXP983070 EHL983069:EHL983070 ERH983069:ERH983070 FBD983069:FBD983070 FKZ983069:FKZ983070 FUV983069:FUV983070 GER983069:GER983070 GON983069:GON983070 GYJ983069:GYJ983070 HIF983069:HIF983070 HSB983069:HSB983070 IBX983069:IBX983070 ILT983069:ILT983070 IVP983069:IVP983070 JFL983069:JFL983070 JPH983069:JPH983070 JZD983069:JZD983070 KIZ983069:KIZ983070 KSV983069:KSV983070 LCR983069:LCR983070 LMN983069:LMN983070 LWJ983069:LWJ983070 MGF983069:MGF983070 MQB983069:MQB983070 MZX983069:MZX983070 NJT983069:NJT983070 NTP983069:NTP983070 ODL983069:ODL983070 ONH983069:ONH983070 OXD983069:OXD983070 PGZ983069:PGZ983070 PQV983069:PQV983070 QAR983069:QAR983070 QKN983069:QKN983070 QUJ983069:QUJ983070 REF983069:REF983070 ROB983069:ROB983070 RXX983069:RXX983070 SHT983069:SHT983070 SRP983069:SRP983070 TBL983069:TBL983070 TLH983069:TLH983070 TVD983069:TVD983070 UEZ983069:UEZ983070 UOV983069:UOV983070 UYR983069:UYR983070 VIN983069:VIN983070 VSJ983069:VSJ983070 WCF983069:WCF983070 WMB983069:WMB983070 WVX983069:WVX983070 R17 JM17 TI17 ADE17 ANA17 AWW17 BGS17 BQO17 CAK17 CKG17 CUC17 DDY17 DNU17 DXQ17 EHM17 ERI17 FBE17 FLA17 FUW17 GES17 GOO17 GYK17 HIG17 HSC17 IBY17 ILU17 IVQ17 JFM17 JPI17 JZE17 KJA17 KSW17 LCS17 LMO17 LWK17 MGG17 MQC17 MZY17 NJU17 NTQ17 ODM17 ONI17 OXE17 PHA17 PQW17 QAS17 QKO17 QUK17 REG17 ROC17 RXY17 SHU17 SRQ17 TBM17 TLI17 TVE17 UFA17 UOW17 UYS17 VIO17 VSK17 WCG17 WMC17 WVY17 R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R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R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R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R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R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R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R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R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R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R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R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R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R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R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Q38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Q6557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Q13111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Q19664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Q26218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Q32771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Q39325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Q45879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Q52432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Q58986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Q65539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Q72093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Q78647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Q85200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Q91754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Q98307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A17 IT17 SP17 ACL17 AMH17 AWD17 BFZ17 BPV17 BZR17 CJN17 CTJ17 DDF17 DNB17 DWX17 EGT17 EQP17 FAL17 FKH17 FUD17 GDZ17 GNV17 GXR17 HHN17 HRJ17 IBF17 ILB17 IUX17 JET17 JOP17 JYL17 KIH17 KSD17 LBZ17 LLV17 LVR17 MFN17 MPJ17 MZF17 NJB17 NSX17 OCT17 OMP17 OWL17 PGH17 PQD17 PZZ17 QJV17 QTR17 RDN17 RNJ17 RXF17 SHB17 SQX17 TAT17 TKP17 TUL17 UEH17 UOD17 UXZ17 VHV17 VRR17 WBN17 WLJ17 WVF17 A65553 IT65553 SP65553 ACL65553 AMH65553 AWD65553 BFZ65553 BPV65553 BZR65553 CJN65553 CTJ65553 DDF65553 DNB65553 DWX65553 EGT65553 EQP65553 FAL65553 FKH65553 FUD65553 GDZ65553 GNV65553 GXR65553 HHN65553 HRJ65553 IBF65553 ILB65553 IUX65553 JET65553 JOP65553 JYL65553 KIH65553 KSD65553 LBZ65553 LLV65553 LVR65553 MFN65553 MPJ65553 MZF65553 NJB65553 NSX65553 OCT65553 OMP65553 OWL65553 PGH65553 PQD65553 PZZ65553 QJV65553 QTR65553 RDN65553 RNJ65553 RXF65553 SHB65553 SQX65553 TAT65553 TKP65553 TUL65553 UEH65553 UOD65553 UXZ65553 VHV65553 VRR65553 WBN65553 WLJ65553 WVF65553 A131089 IT131089 SP131089 ACL131089 AMH131089 AWD131089 BFZ131089 BPV131089 BZR131089 CJN131089 CTJ131089 DDF131089 DNB131089 DWX131089 EGT131089 EQP131089 FAL131089 FKH131089 FUD131089 GDZ131089 GNV131089 GXR131089 HHN131089 HRJ131089 IBF131089 ILB131089 IUX131089 JET131089 JOP131089 JYL131089 KIH131089 KSD131089 LBZ131089 LLV131089 LVR131089 MFN131089 MPJ131089 MZF131089 NJB131089 NSX131089 OCT131089 OMP131089 OWL131089 PGH131089 PQD131089 PZZ131089 QJV131089 QTR131089 RDN131089 RNJ131089 RXF131089 SHB131089 SQX131089 TAT131089 TKP131089 TUL131089 UEH131089 UOD131089 UXZ131089 VHV131089 VRR131089 WBN131089 WLJ131089 WVF131089 A196625 IT196625 SP196625 ACL196625 AMH196625 AWD196625 BFZ196625 BPV196625 BZR196625 CJN196625 CTJ196625 DDF196625 DNB196625 DWX196625 EGT196625 EQP196625 FAL196625 FKH196625 FUD196625 GDZ196625 GNV196625 GXR196625 HHN196625 HRJ196625 IBF196625 ILB196625 IUX196625 JET196625 JOP196625 JYL196625 KIH196625 KSD196625 LBZ196625 LLV196625 LVR196625 MFN196625 MPJ196625 MZF196625 NJB196625 NSX196625 OCT196625 OMP196625 OWL196625 PGH196625 PQD196625 PZZ196625 QJV196625 QTR196625 RDN196625 RNJ196625 RXF196625 SHB196625 SQX196625 TAT196625 TKP196625 TUL196625 UEH196625 UOD196625 UXZ196625 VHV196625 VRR196625 WBN196625 WLJ196625 WVF196625 A262161 IT262161 SP262161 ACL262161 AMH262161 AWD262161 BFZ262161 BPV262161 BZR262161 CJN262161 CTJ262161 DDF262161 DNB262161 DWX262161 EGT262161 EQP262161 FAL262161 FKH262161 FUD262161 GDZ262161 GNV262161 GXR262161 HHN262161 HRJ262161 IBF262161 ILB262161 IUX262161 JET262161 JOP262161 JYL262161 KIH262161 KSD262161 LBZ262161 LLV262161 LVR262161 MFN262161 MPJ262161 MZF262161 NJB262161 NSX262161 OCT262161 OMP262161 OWL262161 PGH262161 PQD262161 PZZ262161 QJV262161 QTR262161 RDN262161 RNJ262161 RXF262161 SHB262161 SQX262161 TAT262161 TKP262161 TUL262161 UEH262161 UOD262161 UXZ262161 VHV262161 VRR262161 WBN262161 WLJ262161 WVF262161 A327697 IT327697 SP327697 ACL327697 AMH327697 AWD327697 BFZ327697 BPV327697 BZR327697 CJN327697 CTJ327697 DDF327697 DNB327697 DWX327697 EGT327697 EQP327697 FAL327697 FKH327697 FUD327697 GDZ327697 GNV327697 GXR327697 HHN327697 HRJ327697 IBF327697 ILB327697 IUX327697 JET327697 JOP327697 JYL327697 KIH327697 KSD327697 LBZ327697 LLV327697 LVR327697 MFN327697 MPJ327697 MZF327697 NJB327697 NSX327697 OCT327697 OMP327697 OWL327697 PGH327697 PQD327697 PZZ327697 QJV327697 QTR327697 RDN327697 RNJ327697 RXF327697 SHB327697 SQX327697 TAT327697 TKP327697 TUL327697 UEH327697 UOD327697 UXZ327697 VHV327697 VRR327697 WBN327697 WLJ327697 WVF327697 A393233 IT393233 SP393233 ACL393233 AMH393233 AWD393233 BFZ393233 BPV393233 BZR393233 CJN393233 CTJ393233 DDF393233 DNB393233 DWX393233 EGT393233 EQP393233 FAL393233 FKH393233 FUD393233 GDZ393233 GNV393233 GXR393233 HHN393233 HRJ393233 IBF393233 ILB393233 IUX393233 JET393233 JOP393233 JYL393233 KIH393233 KSD393233 LBZ393233 LLV393233 LVR393233 MFN393233 MPJ393233 MZF393233 NJB393233 NSX393233 OCT393233 OMP393233 OWL393233 PGH393233 PQD393233 PZZ393233 QJV393233 QTR393233 RDN393233 RNJ393233 RXF393233 SHB393233 SQX393233 TAT393233 TKP393233 TUL393233 UEH393233 UOD393233 UXZ393233 VHV393233 VRR393233 WBN393233 WLJ393233 WVF393233 A458769 IT458769 SP458769 ACL458769 AMH458769 AWD458769 BFZ458769 BPV458769 BZR458769 CJN458769 CTJ458769 DDF458769 DNB458769 DWX458769 EGT458769 EQP458769 FAL458769 FKH458769 FUD458769 GDZ458769 GNV458769 GXR458769 HHN458769 HRJ458769 IBF458769 ILB458769 IUX458769 JET458769 JOP458769 JYL458769 KIH458769 KSD458769 LBZ458769 LLV458769 LVR458769 MFN458769 MPJ458769 MZF458769 NJB458769 NSX458769 OCT458769 OMP458769 OWL458769 PGH458769 PQD458769 PZZ458769 QJV458769 QTR458769 RDN458769 RNJ458769 RXF458769 SHB458769 SQX458769 TAT458769 TKP458769 TUL458769 UEH458769 UOD458769 UXZ458769 VHV458769 VRR458769 WBN458769 WLJ458769 WVF458769 A524305 IT524305 SP524305 ACL524305 AMH524305 AWD524305 BFZ524305 BPV524305 BZR524305 CJN524305 CTJ524305 DDF524305 DNB524305 DWX524305 EGT524305 EQP524305 FAL524305 FKH524305 FUD524305 GDZ524305 GNV524305 GXR524305 HHN524305 HRJ524305 IBF524305 ILB524305 IUX524305 JET524305 JOP524305 JYL524305 KIH524305 KSD524305 LBZ524305 LLV524305 LVR524305 MFN524305 MPJ524305 MZF524305 NJB524305 NSX524305 OCT524305 OMP524305 OWL524305 PGH524305 PQD524305 PZZ524305 QJV524305 QTR524305 RDN524305 RNJ524305 RXF524305 SHB524305 SQX524305 TAT524305 TKP524305 TUL524305 UEH524305 UOD524305 UXZ524305 VHV524305 VRR524305 WBN524305 WLJ524305 WVF524305 A589841 IT589841 SP589841 ACL589841 AMH589841 AWD589841 BFZ589841 BPV589841 BZR589841 CJN589841 CTJ589841 DDF589841 DNB589841 DWX589841 EGT589841 EQP589841 FAL589841 FKH589841 FUD589841 GDZ589841 GNV589841 GXR589841 HHN589841 HRJ589841 IBF589841 ILB589841 IUX589841 JET589841 JOP589841 JYL589841 KIH589841 KSD589841 LBZ589841 LLV589841 LVR589841 MFN589841 MPJ589841 MZF589841 NJB589841 NSX589841 OCT589841 OMP589841 OWL589841 PGH589841 PQD589841 PZZ589841 QJV589841 QTR589841 RDN589841 RNJ589841 RXF589841 SHB589841 SQX589841 TAT589841 TKP589841 TUL589841 UEH589841 UOD589841 UXZ589841 VHV589841 VRR589841 WBN589841 WLJ589841 WVF589841 A655377 IT655377 SP655377 ACL655377 AMH655377 AWD655377 BFZ655377 BPV655377 BZR655377 CJN655377 CTJ655377 DDF655377 DNB655377 DWX655377 EGT655377 EQP655377 FAL655377 FKH655377 FUD655377 GDZ655377 GNV655377 GXR655377 HHN655377 HRJ655377 IBF655377 ILB655377 IUX655377 JET655377 JOP655377 JYL655377 KIH655377 KSD655377 LBZ655377 LLV655377 LVR655377 MFN655377 MPJ655377 MZF655377 NJB655377 NSX655377 OCT655377 OMP655377 OWL655377 PGH655377 PQD655377 PZZ655377 QJV655377 QTR655377 RDN655377 RNJ655377 RXF655377 SHB655377 SQX655377 TAT655377 TKP655377 TUL655377 UEH655377 UOD655377 UXZ655377 VHV655377 VRR655377 WBN655377 WLJ655377 WVF655377 A720913 IT720913 SP720913 ACL720913 AMH720913 AWD720913 BFZ720913 BPV720913 BZR720913 CJN720913 CTJ720913 DDF720913 DNB720913 DWX720913 EGT720913 EQP720913 FAL720913 FKH720913 FUD720913 GDZ720913 GNV720913 GXR720913 HHN720913 HRJ720913 IBF720913 ILB720913 IUX720913 JET720913 JOP720913 JYL720913 KIH720913 KSD720913 LBZ720913 LLV720913 LVR720913 MFN720913 MPJ720913 MZF720913 NJB720913 NSX720913 OCT720913 OMP720913 OWL720913 PGH720913 PQD720913 PZZ720913 QJV720913 QTR720913 RDN720913 RNJ720913 RXF720913 SHB720913 SQX720913 TAT720913 TKP720913 TUL720913 UEH720913 UOD720913 UXZ720913 VHV720913 VRR720913 WBN720913 WLJ720913 WVF720913 A786449 IT786449 SP786449 ACL786449 AMH786449 AWD786449 BFZ786449 BPV786449 BZR786449 CJN786449 CTJ786449 DDF786449 DNB786449 DWX786449 EGT786449 EQP786449 FAL786449 FKH786449 FUD786449 GDZ786449 GNV786449 GXR786449 HHN786449 HRJ786449 IBF786449 ILB786449 IUX786449 JET786449 JOP786449 JYL786449 KIH786449 KSD786449 LBZ786449 LLV786449 LVR786449 MFN786449 MPJ786449 MZF786449 NJB786449 NSX786449 OCT786449 OMP786449 OWL786449 PGH786449 PQD786449 PZZ786449 QJV786449 QTR786449 RDN786449 RNJ786449 RXF786449 SHB786449 SQX786449 TAT786449 TKP786449 TUL786449 UEH786449 UOD786449 UXZ786449 VHV786449 VRR786449 WBN786449 WLJ786449 WVF786449 A851985 IT851985 SP851985 ACL851985 AMH851985 AWD851985 BFZ851985 BPV851985 BZR851985 CJN851985 CTJ851985 DDF851985 DNB851985 DWX851985 EGT851985 EQP851985 FAL851985 FKH851985 FUD851985 GDZ851985 GNV851985 GXR851985 HHN851985 HRJ851985 IBF851985 ILB851985 IUX851985 JET851985 JOP851985 JYL851985 KIH851985 KSD851985 LBZ851985 LLV851985 LVR851985 MFN851985 MPJ851985 MZF851985 NJB851985 NSX851985 OCT851985 OMP851985 OWL851985 PGH851985 PQD851985 PZZ851985 QJV851985 QTR851985 RDN851985 RNJ851985 RXF851985 SHB851985 SQX851985 TAT851985 TKP851985 TUL851985 UEH851985 UOD851985 UXZ851985 VHV851985 VRR851985 WBN851985 WLJ851985 WVF851985 A917521 IT917521 SP917521 ACL917521 AMH917521 AWD917521 BFZ917521 BPV917521 BZR917521 CJN917521 CTJ917521 DDF917521 DNB917521 DWX917521 EGT917521 EQP917521 FAL917521 FKH917521 FUD917521 GDZ917521 GNV917521 GXR917521 HHN917521 HRJ917521 IBF917521 ILB917521 IUX917521 JET917521 JOP917521 JYL917521 KIH917521 KSD917521 LBZ917521 LLV917521 LVR917521 MFN917521 MPJ917521 MZF917521 NJB917521 NSX917521 OCT917521 OMP917521 OWL917521 PGH917521 PQD917521 PZZ917521 QJV917521 QTR917521 RDN917521 RNJ917521 RXF917521 SHB917521 SQX917521 TAT917521 TKP917521 TUL917521 UEH917521 UOD917521 UXZ917521 VHV917521 VRR917521 WBN917521 WLJ917521 WVF917521 A983057 IT983057 SP983057 ACL983057 AMH983057 AWD983057 BFZ983057 BPV983057 BZR983057 CJN983057 CTJ983057 DDF983057 DNB983057 DWX983057 EGT983057 EQP983057 FAL983057 FKH983057 FUD983057 GDZ983057 GNV983057 GXR983057 HHN983057 HRJ983057 IBF983057 ILB983057 IUX983057 JET983057 JOP983057 JYL983057 KIH983057 KSD983057 LBZ983057 LLV983057 LVR983057 MFN983057 MPJ983057 MZF983057 NJB983057 NSX983057 OCT983057 OMP983057 OWL983057 PGH983057 PQD983057 PZZ983057 QJV983057 QTR983057 RDN983057 RNJ983057 RXF983057 SHB983057 SQX983057 TAT983057 TKP983057 TUL983057 UEH983057 UOD983057 UXZ983057 VHV983057 VRR983057 WBN983057 WLJ983057 WVF983057"/>
  </dataValidations>
  <printOptions horizontalCentered="1"/>
  <pageMargins left="0.19685039370078741" right="0.19685039370078741" top="0.19685039370078741" bottom="0.19685039370078741" header="0" footer="0"/>
  <pageSetup paperSize="9" scale="45"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biológiatanár 4 félév levelező</vt:lpstr>
      <vt:lpstr>'biológiatanár 4 félév levelező'!Nyomtatási_terület</vt:lpstr>
    </vt:vector>
  </TitlesOfParts>
  <Company>ELTE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ELTE-User</dc:creator>
  <cp:lastModifiedBy>Török Gabriella</cp:lastModifiedBy>
  <cp:lastPrinted>2019-06-13T15:27:05Z</cp:lastPrinted>
  <dcterms:created xsi:type="dcterms:W3CDTF">2019-06-10T15:44:25Z</dcterms:created>
  <dcterms:modified xsi:type="dcterms:W3CDTF">2022-06-09T11:14:22Z</dcterms:modified>
</cp:coreProperties>
</file>