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Home Office\Honlapra\"/>
    </mc:Choice>
  </mc:AlternateContent>
  <xr:revisionPtr revIDLastSave="0" documentId="13_ncr:1_{CE0E6D08-5120-46B4-A08B-CAAD9B7463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iológiatanár 2 félév nappali" sheetId="8" r:id="rId1"/>
  </sheets>
  <definedNames>
    <definedName name="_xlnm.Print_Area" localSheetId="0">'biológiatanár 2 félév nappali'!$A$4:$D$30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8" l="1"/>
  <c r="C21" i="8"/>
  <c r="D20" i="8"/>
  <c r="C20" i="8"/>
  <c r="D19" i="8"/>
  <c r="C19" i="8"/>
  <c r="E21" i="8" l="1"/>
  <c r="E19" i="8"/>
  <c r="E20" i="8"/>
  <c r="D36" i="8" l="1"/>
  <c r="C36" i="8"/>
  <c r="D35" i="8"/>
  <c r="C35" i="8"/>
  <c r="D34" i="8"/>
  <c r="C34" i="8"/>
  <c r="E31" i="8"/>
  <c r="D26" i="8"/>
  <c r="C26" i="8"/>
  <c r="D25" i="8"/>
  <c r="C25" i="8"/>
  <c r="D24" i="8"/>
  <c r="C24" i="8"/>
  <c r="D12" i="8"/>
  <c r="C12" i="8"/>
  <c r="C30" i="8" s="1"/>
  <c r="D11" i="8"/>
  <c r="C11" i="8"/>
  <c r="D10" i="8"/>
  <c r="D28" i="8" s="1"/>
  <c r="C10" i="8"/>
  <c r="C28" i="8" s="1"/>
  <c r="D30" i="8" l="1"/>
  <c r="E30" i="8" s="1"/>
  <c r="E26" i="8"/>
  <c r="E11" i="8"/>
  <c r="E35" i="8"/>
  <c r="E28" i="8"/>
  <c r="E24" i="8"/>
  <c r="E25" i="8"/>
  <c r="E34" i="8"/>
  <c r="C29" i="8"/>
  <c r="D29" i="8"/>
  <c r="E36" i="8"/>
  <c r="E10" i="8"/>
  <c r="E12" i="8"/>
  <c r="E29" i="8" l="1"/>
</calcChain>
</file>

<file path=xl/sharedStrings.xml><?xml version="1.0" encoding="utf-8"?>
<sst xmlns="http://schemas.openxmlformats.org/spreadsheetml/2006/main" count="132" uniqueCount="85">
  <si>
    <t>Szaktárgyi tanítási gyakorlat</t>
  </si>
  <si>
    <t>Összefüggő egyéni iskolai gyakorlatot kísérő szakos szeminárium</t>
  </si>
  <si>
    <t>Subject-specific Teaching Practice</t>
  </si>
  <si>
    <t>Összefüggő egyéni iskolai gyakorlat</t>
  </si>
  <si>
    <t>Tárgyért felelős szervezeti egység neve</t>
  </si>
  <si>
    <t>Tárgykód</t>
  </si>
  <si>
    <t>Tárgynév</t>
  </si>
  <si>
    <t>Tárgynév angolul</t>
  </si>
  <si>
    <t>ea</t>
  </si>
  <si>
    <t>gy</t>
  </si>
  <si>
    <t>Coherent Individual Practice Support Seminar</t>
  </si>
  <si>
    <t>Szemeszter</t>
  </si>
  <si>
    <t>Kr.</t>
  </si>
  <si>
    <t>Ért.</t>
  </si>
  <si>
    <t>Előfeltétel I.</t>
  </si>
  <si>
    <t>Előfeltétel II.</t>
  </si>
  <si>
    <t>Tantárgyfelelős</t>
  </si>
  <si>
    <t>lgy</t>
  </si>
  <si>
    <r>
      <t xml:space="preserve">e </t>
    </r>
    <r>
      <rPr>
        <i/>
        <sz val="10"/>
        <rFont val="Arial"/>
        <family val="2"/>
        <charset val="238"/>
      </rPr>
      <t>gy</t>
    </r>
    <r>
      <rPr>
        <b/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</t>
    </r>
  </si>
  <si>
    <t>x</t>
  </si>
  <si>
    <t>K(5)</t>
  </si>
  <si>
    <t>Gyj(5)</t>
  </si>
  <si>
    <t>összes kontaktóra</t>
  </si>
  <si>
    <t>összes kredit</t>
  </si>
  <si>
    <t>összes kollokvium</t>
  </si>
  <si>
    <t>Iskolai gyakorlathoz közvetlenül kapcsolódó tárgy (2 kredit)</t>
  </si>
  <si>
    <t>Gy(3)</t>
  </si>
  <si>
    <t>ÖSSZESEN</t>
  </si>
  <si>
    <t>összes előírt kredit</t>
  </si>
  <si>
    <t>Iskolai gyakorlatok (2 kredit)</t>
  </si>
  <si>
    <t>Gy(5)</t>
  </si>
  <si>
    <t>x = tárgy mintatantervi helye</t>
  </si>
  <si>
    <t>kv = kötelezően választható tárgy helye</t>
  </si>
  <si>
    <t>Óra</t>
  </si>
  <si>
    <t>ea = előadás</t>
  </si>
  <si>
    <t>gy = gyakorlat</t>
  </si>
  <si>
    <t>lgy = laborgyakorlat</t>
  </si>
  <si>
    <t>szgy = szakmai gyakorlat</t>
  </si>
  <si>
    <t>Értékelés</t>
  </si>
  <si>
    <t>K(5) = kollokvium (5 fokozatú)</t>
  </si>
  <si>
    <t>Gyj(5) = gyakorlati jegy (5 fokozatú)</t>
  </si>
  <si>
    <t>Gyj(3) = gyakorlati jegy (3 fokozatú)</t>
  </si>
  <si>
    <t>Gyj(2) = gyakorlati jegy (2 fokozatú)</t>
  </si>
  <si>
    <t>Előfeltételek</t>
  </si>
  <si>
    <t>e = erős</t>
  </si>
  <si>
    <t>gy = gyenge</t>
  </si>
  <si>
    <t>t = társfelvétel</t>
  </si>
  <si>
    <t>t</t>
  </si>
  <si>
    <t>BIOLÓGIATANÁR</t>
  </si>
  <si>
    <t>Biológiai alapok</t>
  </si>
  <si>
    <t xml:space="preserve">Képzési koordinátor: </t>
  </si>
  <si>
    <t>Szakfelelős: Dr. Standovár Tibor</t>
  </si>
  <si>
    <t>Biology basics</t>
  </si>
  <si>
    <t>Tárnok Krisztián</t>
  </si>
  <si>
    <t>TTK Biológiai Intézet</t>
  </si>
  <si>
    <t>TTK Környezettudományi Centrum</t>
  </si>
  <si>
    <t>Biológia oktatás szakmódszertana I.</t>
  </si>
  <si>
    <t>Biológia oktatás szakmódszertana II.</t>
  </si>
  <si>
    <t>Biológia oktatás szakmódszertana III.</t>
  </si>
  <si>
    <t>Biológia oktatás szakmódszertana IV.</t>
  </si>
  <si>
    <t>Biológia oktatás szakmódszertana V.</t>
  </si>
  <si>
    <t>Methods of teaching biology I.</t>
  </si>
  <si>
    <t>Methods of teaching biology II.</t>
  </si>
  <si>
    <t>Methods of teaching biology III.</t>
  </si>
  <si>
    <t>Methods of teaching biology IV.</t>
  </si>
  <si>
    <t>Methods of teaching biology V.</t>
  </si>
  <si>
    <t>Kriska György</t>
  </si>
  <si>
    <t>Haladó biológia</t>
  </si>
  <si>
    <t>Márialigeti Károly</t>
  </si>
  <si>
    <t>Advanced biology</t>
  </si>
  <si>
    <t>e</t>
  </si>
  <si>
    <t>Szaktárgyi ismeretek (8 kredit)</t>
  </si>
  <si>
    <t>Szakmódszertani ismeretek (10 kredit)</t>
  </si>
  <si>
    <t>szgy (ó/félév)</t>
  </si>
  <si>
    <t>biolalapa24enr</t>
  </si>
  <si>
    <t>halbiol4kb24enr</t>
  </si>
  <si>
    <t>bioktszmt1b24gnr</t>
  </si>
  <si>
    <t>bioktszmt2b24gnr</t>
  </si>
  <si>
    <t>bioktszmt3b24gnr</t>
  </si>
  <si>
    <t>bioktszmt4b24gnr</t>
  </si>
  <si>
    <t>bioktszmt5b24gnr</t>
  </si>
  <si>
    <t>RTK-ÖGY2-BIO</t>
  </si>
  <si>
    <t>RTK-ÖGY8</t>
  </si>
  <si>
    <t>Nem tanári mesterszakot követő egyszakos tanári mesterképzés (60 kredit) nappali (2024-től)</t>
  </si>
  <si>
    <t>RTK-SZGY2-BIO24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</si>
</sst>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5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1" fillId="0" borderId="0" xfId="1"/>
    <xf numFmtId="0" fontId="8" fillId="0" borderId="1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7" fillId="4" borderId="13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164" fontId="13" fillId="5" borderId="13" xfId="1" applyNumberFormat="1" applyFont="1" applyFill="1" applyBorder="1" applyAlignment="1">
      <alignment horizontal="center" vertical="center"/>
    </xf>
    <xf numFmtId="164" fontId="13" fillId="5" borderId="1" xfId="1" applyNumberFormat="1" applyFont="1" applyFill="1" applyBorder="1" applyAlignment="1">
      <alignment horizontal="center" vertical="center"/>
    </xf>
    <xf numFmtId="164" fontId="14" fillId="5" borderId="13" xfId="1" applyNumberFormat="1" applyFont="1" applyFill="1" applyBorder="1" applyAlignment="1">
      <alignment horizontal="center" vertical="center"/>
    </xf>
    <xf numFmtId="164" fontId="14" fillId="5" borderId="1" xfId="1" applyNumberFormat="1" applyFont="1" applyFill="1" applyBorder="1" applyAlignment="1">
      <alignment horizontal="center" vertical="center"/>
    </xf>
    <xf numFmtId="164" fontId="15" fillId="5" borderId="13" xfId="1" applyNumberFormat="1" applyFont="1" applyFill="1" applyBorder="1" applyAlignment="1">
      <alignment horizontal="center" vertical="center"/>
    </xf>
    <xf numFmtId="164" fontId="15" fillId="5" borderId="1" xfId="1" applyNumberFormat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5" borderId="16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left" vertical="center"/>
    </xf>
    <xf numFmtId="164" fontId="15" fillId="5" borderId="15" xfId="1" applyNumberFormat="1" applyFont="1" applyFill="1" applyBorder="1" applyAlignment="1">
      <alignment horizontal="center" vertical="center"/>
    </xf>
    <xf numFmtId="0" fontId="7" fillId="5" borderId="25" xfId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left" vertical="center"/>
    </xf>
    <xf numFmtId="0" fontId="7" fillId="3" borderId="3" xfId="2" applyFont="1" applyFill="1" applyBorder="1" applyAlignment="1">
      <alignment horizontal="left" vertical="center"/>
    </xf>
    <xf numFmtId="0" fontId="7" fillId="3" borderId="10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vertical="center"/>
    </xf>
    <xf numFmtId="164" fontId="14" fillId="5" borderId="15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7" fillId="3" borderId="11" xfId="1" applyFont="1" applyFill="1" applyBorder="1" applyAlignment="1">
      <alignment horizontal="center" vertical="center"/>
    </xf>
    <xf numFmtId="0" fontId="3" fillId="0" borderId="18" xfId="1" applyFont="1" applyBorder="1" applyAlignment="1">
      <alignment horizontal="left" vertical="center"/>
    </xf>
    <xf numFmtId="164" fontId="15" fillId="3" borderId="3" xfId="1" applyNumberFormat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164" fontId="7" fillId="5" borderId="28" xfId="1" applyNumberFormat="1" applyFont="1" applyFill="1" applyBorder="1" applyAlignment="1">
      <alignment horizontal="center" vertical="center"/>
    </xf>
    <xf numFmtId="164" fontId="7" fillId="5" borderId="29" xfId="1" applyNumberFormat="1" applyFont="1" applyFill="1" applyBorder="1" applyAlignment="1">
      <alignment horizontal="center" vertical="center"/>
    </xf>
    <xf numFmtId="0" fontId="1" fillId="0" borderId="17" xfId="1" applyBorder="1" applyAlignment="1">
      <alignment vertical="center"/>
    </xf>
    <xf numFmtId="0" fontId="1" fillId="0" borderId="3" xfId="2" applyFont="1" applyBorder="1" applyAlignment="1">
      <alignment vertical="center"/>
    </xf>
    <xf numFmtId="0" fontId="1" fillId="0" borderId="19" xfId="1" applyBorder="1" applyAlignment="1">
      <alignment horizontal="left" vertical="center"/>
    </xf>
    <xf numFmtId="0" fontId="1" fillId="0" borderId="18" xfId="4" applyBorder="1" applyAlignment="1">
      <alignment horizontal="left" vertical="center"/>
    </xf>
    <xf numFmtId="0" fontId="1" fillId="0" borderId="34" xfId="4" applyBorder="1" applyAlignment="1">
      <alignment vertical="center"/>
    </xf>
    <xf numFmtId="0" fontId="1" fillId="0" borderId="19" xfId="1" applyBorder="1" applyAlignment="1">
      <alignment vertical="center"/>
    </xf>
    <xf numFmtId="0" fontId="12" fillId="0" borderId="35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7" fillId="0" borderId="17" xfId="1" applyFont="1" applyBorder="1" applyAlignment="1">
      <alignment vertical="center"/>
    </xf>
    <xf numFmtId="0" fontId="7" fillId="0" borderId="34" xfId="4" applyFont="1" applyBorder="1" applyAlignment="1">
      <alignment vertical="center"/>
    </xf>
    <xf numFmtId="0" fontId="1" fillId="0" borderId="19" xfId="1" applyFont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1" fillId="2" borderId="19" xfId="1" applyFill="1" applyBorder="1" applyAlignment="1">
      <alignment horizontal="left" vertical="center"/>
    </xf>
    <xf numFmtId="0" fontId="7" fillId="5" borderId="26" xfId="2" applyFont="1" applyFill="1" applyBorder="1" applyAlignment="1">
      <alignment horizontal="right" vertical="center"/>
    </xf>
    <xf numFmtId="0" fontId="14" fillId="5" borderId="27" xfId="2" applyFont="1" applyFill="1" applyBorder="1" applyAlignment="1">
      <alignment horizontal="right" vertical="center"/>
    </xf>
    <xf numFmtId="164" fontId="7" fillId="5" borderId="26" xfId="1" applyNumberFormat="1" applyFont="1" applyFill="1" applyBorder="1" applyAlignment="1">
      <alignment horizontal="center" vertical="center"/>
    </xf>
    <xf numFmtId="0" fontId="7" fillId="5" borderId="30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31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15" fillId="5" borderId="15" xfId="2" applyFont="1" applyFill="1" applyBorder="1" applyAlignment="1">
      <alignment horizontal="right" vertical="center"/>
    </xf>
    <xf numFmtId="0" fontId="15" fillId="5" borderId="18" xfId="2" applyFont="1" applyFill="1" applyBorder="1" applyAlignment="1">
      <alignment horizontal="right" vertical="center"/>
    </xf>
    <xf numFmtId="164" fontId="15" fillId="5" borderId="15" xfId="1" applyNumberFormat="1" applyFont="1" applyFill="1" applyBorder="1" applyAlignment="1">
      <alignment horizontal="center" vertical="center"/>
    </xf>
    <xf numFmtId="164" fontId="15" fillId="5" borderId="3" xfId="1" applyNumberFormat="1" applyFont="1" applyFill="1" applyBorder="1" applyAlignment="1">
      <alignment horizontal="center" vertical="center"/>
    </xf>
    <xf numFmtId="164" fontId="15" fillId="5" borderId="18" xfId="1" applyNumberFormat="1" applyFont="1" applyFill="1" applyBorder="1" applyAlignment="1">
      <alignment horizontal="center" vertical="center"/>
    </xf>
    <xf numFmtId="0" fontId="7" fillId="5" borderId="24" xfId="1" applyFont="1" applyFill="1" applyBorder="1" applyAlignment="1">
      <alignment horizontal="center" vertical="center"/>
    </xf>
    <xf numFmtId="0" fontId="7" fillId="5" borderId="25" xfId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13" fillId="5" borderId="15" xfId="2" applyFont="1" applyFill="1" applyBorder="1" applyAlignment="1">
      <alignment horizontal="right" vertical="center"/>
    </xf>
    <xf numFmtId="0" fontId="13" fillId="5" borderId="18" xfId="2" applyFont="1" applyFill="1" applyBorder="1" applyAlignment="1">
      <alignment horizontal="right" vertical="center"/>
    </xf>
    <xf numFmtId="164" fontId="13" fillId="5" borderId="15" xfId="1" applyNumberFormat="1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/>
    </xf>
    <xf numFmtId="0" fontId="13" fillId="5" borderId="18" xfId="1" applyFont="1" applyFill="1" applyBorder="1" applyAlignment="1">
      <alignment horizontal="center" vertical="center"/>
    </xf>
    <xf numFmtId="0" fontId="7" fillId="5" borderId="20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horizontal="center" vertical="center"/>
    </xf>
    <xf numFmtId="0" fontId="14" fillId="5" borderId="15" xfId="2" applyFont="1" applyFill="1" applyBorder="1" applyAlignment="1">
      <alignment horizontal="right" vertical="center"/>
    </xf>
    <xf numFmtId="0" fontId="14" fillId="5" borderId="18" xfId="2" applyFont="1" applyFill="1" applyBorder="1" applyAlignment="1">
      <alignment horizontal="right" vertical="center"/>
    </xf>
    <xf numFmtId="164" fontId="14" fillId="5" borderId="15" xfId="1" applyNumberFormat="1" applyFont="1" applyFill="1" applyBorder="1" applyAlignment="1">
      <alignment horizontal="center" vertical="center"/>
    </xf>
    <xf numFmtId="164" fontId="14" fillId="5" borderId="3" xfId="1" applyNumberFormat="1" applyFont="1" applyFill="1" applyBorder="1" applyAlignment="1">
      <alignment horizontal="center" vertical="center"/>
    </xf>
    <xf numFmtId="164" fontId="14" fillId="5" borderId="18" xfId="1" applyNumberFormat="1" applyFont="1" applyFill="1" applyBorder="1" applyAlignment="1">
      <alignment horizontal="center" vertical="center"/>
    </xf>
    <xf numFmtId="0" fontId="7" fillId="5" borderId="23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5" borderId="16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15" fillId="5" borderId="18" xfId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14" fillId="5" borderId="18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37" xfId="1" applyFont="1" applyBorder="1" applyAlignment="1">
      <alignment horizontal="center"/>
    </xf>
    <xf numFmtId="0" fontId="8" fillId="0" borderId="38" xfId="1" applyFont="1" applyBorder="1" applyAlignment="1">
      <alignment horizontal="center" wrapText="1"/>
    </xf>
    <xf numFmtId="0" fontId="8" fillId="0" borderId="39" xfId="1" applyFont="1" applyBorder="1" applyAlignment="1">
      <alignment horizontal="center" wrapText="1"/>
    </xf>
  </cellXfs>
  <cellStyles count="6">
    <cellStyle name="Normál" xfId="0" builtinId="0"/>
    <cellStyle name="Normál 2" xfId="1" xr:uid="{00000000-0005-0000-0000-000001000000}"/>
    <cellStyle name="Normál 2 2" xfId="3" xr:uid="{00000000-0005-0000-0000-000002000000}"/>
    <cellStyle name="Normál 2 2 2" xfId="5" xr:uid="{00000000-0005-0000-0000-000003000000}"/>
    <cellStyle name="Normál 3" xfId="4" xr:uid="{00000000-0005-0000-0000-000004000000}"/>
    <cellStyle name="Normál_Közös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showGridLines="0" tabSelected="1" zoomScaleNormal="100" zoomScaleSheetLayoutView="100" workbookViewId="0">
      <pane xSplit="2" ySplit="6" topLeftCell="C7" activePane="bottomRight" state="frozen"/>
      <selection activeCell="B112" sqref="B112"/>
      <selection pane="topRight" activeCell="B112" sqref="B112"/>
      <selection pane="bottomLeft" activeCell="B112" sqref="B112"/>
      <selection pane="bottomRight"/>
    </sheetView>
  </sheetViews>
  <sheetFormatPr defaultColWidth="10.7109375" defaultRowHeight="12.75" x14ac:dyDescent="0.2"/>
  <cols>
    <col min="1" max="1" width="18" style="3" customWidth="1"/>
    <col min="2" max="2" width="58.85546875" style="2" customWidth="1"/>
    <col min="3" max="4" width="6.7109375" style="3" customWidth="1"/>
    <col min="5" max="8" width="4.7109375" style="3" customWidth="1"/>
    <col min="9" max="9" width="3.42578125" style="3" customWidth="1"/>
    <col min="10" max="10" width="7.28515625" style="2" customWidth="1"/>
    <col min="11" max="11" width="3.42578125" style="3" customWidth="1"/>
    <col min="12" max="12" width="22.140625" style="4" customWidth="1"/>
    <col min="13" max="13" width="41.140625" style="4" customWidth="1"/>
    <col min="14" max="14" width="3.5703125" style="3" customWidth="1"/>
    <col min="15" max="15" width="15.42578125" style="4" customWidth="1"/>
    <col min="16" max="16" width="41.140625" style="4" customWidth="1"/>
    <col min="17" max="17" width="18" style="3" customWidth="1"/>
    <col min="18" max="18" width="27.42578125" style="3" customWidth="1"/>
    <col min="19" max="19" width="59.5703125" style="2" customWidth="1"/>
    <col min="20" max="250" width="10.7109375" style="2"/>
    <col min="251" max="251" width="18" style="2" customWidth="1"/>
    <col min="252" max="252" width="58.85546875" style="2" customWidth="1"/>
    <col min="253" max="254" width="6.7109375" style="2" customWidth="1"/>
    <col min="255" max="258" width="4.7109375" style="2" customWidth="1"/>
    <col min="259" max="259" width="3.42578125" style="2" customWidth="1"/>
    <col min="260" max="260" width="7.28515625" style="2" customWidth="1"/>
    <col min="261" max="262" width="14.85546875" style="2" customWidth="1"/>
    <col min="263" max="263" width="3.42578125" style="2" customWidth="1"/>
    <col min="264" max="264" width="15.42578125" style="2" customWidth="1"/>
    <col min="265" max="265" width="41.140625" style="2" customWidth="1"/>
    <col min="266" max="266" width="3.5703125" style="2" customWidth="1"/>
    <col min="267" max="267" width="15.42578125" style="2" customWidth="1"/>
    <col min="268" max="268" width="41.140625" style="2" customWidth="1"/>
    <col min="269" max="269" width="3.5703125" style="2" customWidth="1"/>
    <col min="270" max="270" width="15.42578125" style="2" customWidth="1"/>
    <col min="271" max="271" width="41.140625" style="2" customWidth="1"/>
    <col min="272" max="272" width="27.42578125" style="2" customWidth="1"/>
    <col min="273" max="273" width="20.5703125" style="2" customWidth="1"/>
    <col min="274" max="274" width="27.42578125" style="2" customWidth="1"/>
    <col min="275" max="275" width="59.5703125" style="2" customWidth="1"/>
    <col min="276" max="506" width="10.7109375" style="2"/>
    <col min="507" max="507" width="18" style="2" customWidth="1"/>
    <col min="508" max="508" width="58.85546875" style="2" customWidth="1"/>
    <col min="509" max="510" width="6.7109375" style="2" customWidth="1"/>
    <col min="511" max="514" width="4.7109375" style="2" customWidth="1"/>
    <col min="515" max="515" width="3.42578125" style="2" customWidth="1"/>
    <col min="516" max="516" width="7.28515625" style="2" customWidth="1"/>
    <col min="517" max="518" width="14.85546875" style="2" customWidth="1"/>
    <col min="519" max="519" width="3.42578125" style="2" customWidth="1"/>
    <col min="520" max="520" width="15.42578125" style="2" customWidth="1"/>
    <col min="521" max="521" width="41.140625" style="2" customWidth="1"/>
    <col min="522" max="522" width="3.5703125" style="2" customWidth="1"/>
    <col min="523" max="523" width="15.42578125" style="2" customWidth="1"/>
    <col min="524" max="524" width="41.140625" style="2" customWidth="1"/>
    <col min="525" max="525" width="3.5703125" style="2" customWidth="1"/>
    <col min="526" max="526" width="15.42578125" style="2" customWidth="1"/>
    <col min="527" max="527" width="41.140625" style="2" customWidth="1"/>
    <col min="528" max="528" width="27.42578125" style="2" customWidth="1"/>
    <col min="529" max="529" width="20.5703125" style="2" customWidth="1"/>
    <col min="530" max="530" width="27.42578125" style="2" customWidth="1"/>
    <col min="531" max="531" width="59.5703125" style="2" customWidth="1"/>
    <col min="532" max="762" width="10.7109375" style="2"/>
    <col min="763" max="763" width="18" style="2" customWidth="1"/>
    <col min="764" max="764" width="58.85546875" style="2" customWidth="1"/>
    <col min="765" max="766" width="6.7109375" style="2" customWidth="1"/>
    <col min="767" max="770" width="4.7109375" style="2" customWidth="1"/>
    <col min="771" max="771" width="3.42578125" style="2" customWidth="1"/>
    <col min="772" max="772" width="7.28515625" style="2" customWidth="1"/>
    <col min="773" max="774" width="14.85546875" style="2" customWidth="1"/>
    <col min="775" max="775" width="3.42578125" style="2" customWidth="1"/>
    <col min="776" max="776" width="15.42578125" style="2" customWidth="1"/>
    <col min="777" max="777" width="41.140625" style="2" customWidth="1"/>
    <col min="778" max="778" width="3.5703125" style="2" customWidth="1"/>
    <col min="779" max="779" width="15.42578125" style="2" customWidth="1"/>
    <col min="780" max="780" width="41.140625" style="2" customWidth="1"/>
    <col min="781" max="781" width="3.5703125" style="2" customWidth="1"/>
    <col min="782" max="782" width="15.42578125" style="2" customWidth="1"/>
    <col min="783" max="783" width="41.140625" style="2" customWidth="1"/>
    <col min="784" max="784" width="27.42578125" style="2" customWidth="1"/>
    <col min="785" max="785" width="20.5703125" style="2" customWidth="1"/>
    <col min="786" max="786" width="27.42578125" style="2" customWidth="1"/>
    <col min="787" max="787" width="59.5703125" style="2" customWidth="1"/>
    <col min="788" max="1018" width="10.7109375" style="2"/>
    <col min="1019" max="1019" width="18" style="2" customWidth="1"/>
    <col min="1020" max="1020" width="58.85546875" style="2" customWidth="1"/>
    <col min="1021" max="1022" width="6.7109375" style="2" customWidth="1"/>
    <col min="1023" max="1026" width="4.7109375" style="2" customWidth="1"/>
    <col min="1027" max="1027" width="3.42578125" style="2" customWidth="1"/>
    <col min="1028" max="1028" width="7.28515625" style="2" customWidth="1"/>
    <col min="1029" max="1030" width="14.85546875" style="2" customWidth="1"/>
    <col min="1031" max="1031" width="3.42578125" style="2" customWidth="1"/>
    <col min="1032" max="1032" width="15.42578125" style="2" customWidth="1"/>
    <col min="1033" max="1033" width="41.140625" style="2" customWidth="1"/>
    <col min="1034" max="1034" width="3.5703125" style="2" customWidth="1"/>
    <col min="1035" max="1035" width="15.42578125" style="2" customWidth="1"/>
    <col min="1036" max="1036" width="41.140625" style="2" customWidth="1"/>
    <col min="1037" max="1037" width="3.5703125" style="2" customWidth="1"/>
    <col min="1038" max="1038" width="15.42578125" style="2" customWidth="1"/>
    <col min="1039" max="1039" width="41.140625" style="2" customWidth="1"/>
    <col min="1040" max="1040" width="27.42578125" style="2" customWidth="1"/>
    <col min="1041" max="1041" width="20.5703125" style="2" customWidth="1"/>
    <col min="1042" max="1042" width="27.42578125" style="2" customWidth="1"/>
    <col min="1043" max="1043" width="59.5703125" style="2" customWidth="1"/>
    <col min="1044" max="1274" width="10.7109375" style="2"/>
    <col min="1275" max="1275" width="18" style="2" customWidth="1"/>
    <col min="1276" max="1276" width="58.85546875" style="2" customWidth="1"/>
    <col min="1277" max="1278" width="6.7109375" style="2" customWidth="1"/>
    <col min="1279" max="1282" width="4.7109375" style="2" customWidth="1"/>
    <col min="1283" max="1283" width="3.42578125" style="2" customWidth="1"/>
    <col min="1284" max="1284" width="7.28515625" style="2" customWidth="1"/>
    <col min="1285" max="1286" width="14.85546875" style="2" customWidth="1"/>
    <col min="1287" max="1287" width="3.42578125" style="2" customWidth="1"/>
    <col min="1288" max="1288" width="15.42578125" style="2" customWidth="1"/>
    <col min="1289" max="1289" width="41.140625" style="2" customWidth="1"/>
    <col min="1290" max="1290" width="3.5703125" style="2" customWidth="1"/>
    <col min="1291" max="1291" width="15.42578125" style="2" customWidth="1"/>
    <col min="1292" max="1292" width="41.140625" style="2" customWidth="1"/>
    <col min="1293" max="1293" width="3.5703125" style="2" customWidth="1"/>
    <col min="1294" max="1294" width="15.42578125" style="2" customWidth="1"/>
    <col min="1295" max="1295" width="41.140625" style="2" customWidth="1"/>
    <col min="1296" max="1296" width="27.42578125" style="2" customWidth="1"/>
    <col min="1297" max="1297" width="20.5703125" style="2" customWidth="1"/>
    <col min="1298" max="1298" width="27.42578125" style="2" customWidth="1"/>
    <col min="1299" max="1299" width="59.5703125" style="2" customWidth="1"/>
    <col min="1300" max="1530" width="10.7109375" style="2"/>
    <col min="1531" max="1531" width="18" style="2" customWidth="1"/>
    <col min="1532" max="1532" width="58.85546875" style="2" customWidth="1"/>
    <col min="1533" max="1534" width="6.7109375" style="2" customWidth="1"/>
    <col min="1535" max="1538" width="4.7109375" style="2" customWidth="1"/>
    <col min="1539" max="1539" width="3.42578125" style="2" customWidth="1"/>
    <col min="1540" max="1540" width="7.28515625" style="2" customWidth="1"/>
    <col min="1541" max="1542" width="14.85546875" style="2" customWidth="1"/>
    <col min="1543" max="1543" width="3.42578125" style="2" customWidth="1"/>
    <col min="1544" max="1544" width="15.42578125" style="2" customWidth="1"/>
    <col min="1545" max="1545" width="41.140625" style="2" customWidth="1"/>
    <col min="1546" max="1546" width="3.5703125" style="2" customWidth="1"/>
    <col min="1547" max="1547" width="15.42578125" style="2" customWidth="1"/>
    <col min="1548" max="1548" width="41.140625" style="2" customWidth="1"/>
    <col min="1549" max="1549" width="3.5703125" style="2" customWidth="1"/>
    <col min="1550" max="1550" width="15.42578125" style="2" customWidth="1"/>
    <col min="1551" max="1551" width="41.140625" style="2" customWidth="1"/>
    <col min="1552" max="1552" width="27.42578125" style="2" customWidth="1"/>
    <col min="1553" max="1553" width="20.5703125" style="2" customWidth="1"/>
    <col min="1554" max="1554" width="27.42578125" style="2" customWidth="1"/>
    <col min="1555" max="1555" width="59.5703125" style="2" customWidth="1"/>
    <col min="1556" max="1786" width="10.7109375" style="2"/>
    <col min="1787" max="1787" width="18" style="2" customWidth="1"/>
    <col min="1788" max="1788" width="58.85546875" style="2" customWidth="1"/>
    <col min="1789" max="1790" width="6.7109375" style="2" customWidth="1"/>
    <col min="1791" max="1794" width="4.7109375" style="2" customWidth="1"/>
    <col min="1795" max="1795" width="3.42578125" style="2" customWidth="1"/>
    <col min="1796" max="1796" width="7.28515625" style="2" customWidth="1"/>
    <col min="1797" max="1798" width="14.85546875" style="2" customWidth="1"/>
    <col min="1799" max="1799" width="3.42578125" style="2" customWidth="1"/>
    <col min="1800" max="1800" width="15.42578125" style="2" customWidth="1"/>
    <col min="1801" max="1801" width="41.140625" style="2" customWidth="1"/>
    <col min="1802" max="1802" width="3.5703125" style="2" customWidth="1"/>
    <col min="1803" max="1803" width="15.42578125" style="2" customWidth="1"/>
    <col min="1804" max="1804" width="41.140625" style="2" customWidth="1"/>
    <col min="1805" max="1805" width="3.5703125" style="2" customWidth="1"/>
    <col min="1806" max="1806" width="15.42578125" style="2" customWidth="1"/>
    <col min="1807" max="1807" width="41.140625" style="2" customWidth="1"/>
    <col min="1808" max="1808" width="27.42578125" style="2" customWidth="1"/>
    <col min="1809" max="1809" width="20.5703125" style="2" customWidth="1"/>
    <col min="1810" max="1810" width="27.42578125" style="2" customWidth="1"/>
    <col min="1811" max="1811" width="59.5703125" style="2" customWidth="1"/>
    <col min="1812" max="2042" width="10.7109375" style="2"/>
    <col min="2043" max="2043" width="18" style="2" customWidth="1"/>
    <col min="2044" max="2044" width="58.85546875" style="2" customWidth="1"/>
    <col min="2045" max="2046" width="6.7109375" style="2" customWidth="1"/>
    <col min="2047" max="2050" width="4.7109375" style="2" customWidth="1"/>
    <col min="2051" max="2051" width="3.42578125" style="2" customWidth="1"/>
    <col min="2052" max="2052" width="7.28515625" style="2" customWidth="1"/>
    <col min="2053" max="2054" width="14.85546875" style="2" customWidth="1"/>
    <col min="2055" max="2055" width="3.42578125" style="2" customWidth="1"/>
    <col min="2056" max="2056" width="15.42578125" style="2" customWidth="1"/>
    <col min="2057" max="2057" width="41.140625" style="2" customWidth="1"/>
    <col min="2058" max="2058" width="3.5703125" style="2" customWidth="1"/>
    <col min="2059" max="2059" width="15.42578125" style="2" customWidth="1"/>
    <col min="2060" max="2060" width="41.140625" style="2" customWidth="1"/>
    <col min="2061" max="2061" width="3.5703125" style="2" customWidth="1"/>
    <col min="2062" max="2062" width="15.42578125" style="2" customWidth="1"/>
    <col min="2063" max="2063" width="41.140625" style="2" customWidth="1"/>
    <col min="2064" max="2064" width="27.42578125" style="2" customWidth="1"/>
    <col min="2065" max="2065" width="20.5703125" style="2" customWidth="1"/>
    <col min="2066" max="2066" width="27.42578125" style="2" customWidth="1"/>
    <col min="2067" max="2067" width="59.5703125" style="2" customWidth="1"/>
    <col min="2068" max="2298" width="10.7109375" style="2"/>
    <col min="2299" max="2299" width="18" style="2" customWidth="1"/>
    <col min="2300" max="2300" width="58.85546875" style="2" customWidth="1"/>
    <col min="2301" max="2302" width="6.7109375" style="2" customWidth="1"/>
    <col min="2303" max="2306" width="4.7109375" style="2" customWidth="1"/>
    <col min="2307" max="2307" width="3.42578125" style="2" customWidth="1"/>
    <col min="2308" max="2308" width="7.28515625" style="2" customWidth="1"/>
    <col min="2309" max="2310" width="14.85546875" style="2" customWidth="1"/>
    <col min="2311" max="2311" width="3.42578125" style="2" customWidth="1"/>
    <col min="2312" max="2312" width="15.42578125" style="2" customWidth="1"/>
    <col min="2313" max="2313" width="41.140625" style="2" customWidth="1"/>
    <col min="2314" max="2314" width="3.5703125" style="2" customWidth="1"/>
    <col min="2315" max="2315" width="15.42578125" style="2" customWidth="1"/>
    <col min="2316" max="2316" width="41.140625" style="2" customWidth="1"/>
    <col min="2317" max="2317" width="3.5703125" style="2" customWidth="1"/>
    <col min="2318" max="2318" width="15.42578125" style="2" customWidth="1"/>
    <col min="2319" max="2319" width="41.140625" style="2" customWidth="1"/>
    <col min="2320" max="2320" width="27.42578125" style="2" customWidth="1"/>
    <col min="2321" max="2321" width="20.5703125" style="2" customWidth="1"/>
    <col min="2322" max="2322" width="27.42578125" style="2" customWidth="1"/>
    <col min="2323" max="2323" width="59.5703125" style="2" customWidth="1"/>
    <col min="2324" max="2554" width="10.7109375" style="2"/>
    <col min="2555" max="2555" width="18" style="2" customWidth="1"/>
    <col min="2556" max="2556" width="58.85546875" style="2" customWidth="1"/>
    <col min="2557" max="2558" width="6.7109375" style="2" customWidth="1"/>
    <col min="2559" max="2562" width="4.7109375" style="2" customWidth="1"/>
    <col min="2563" max="2563" width="3.42578125" style="2" customWidth="1"/>
    <col min="2564" max="2564" width="7.28515625" style="2" customWidth="1"/>
    <col min="2565" max="2566" width="14.85546875" style="2" customWidth="1"/>
    <col min="2567" max="2567" width="3.42578125" style="2" customWidth="1"/>
    <col min="2568" max="2568" width="15.42578125" style="2" customWidth="1"/>
    <col min="2569" max="2569" width="41.140625" style="2" customWidth="1"/>
    <col min="2570" max="2570" width="3.5703125" style="2" customWidth="1"/>
    <col min="2571" max="2571" width="15.42578125" style="2" customWidth="1"/>
    <col min="2572" max="2572" width="41.140625" style="2" customWidth="1"/>
    <col min="2573" max="2573" width="3.5703125" style="2" customWidth="1"/>
    <col min="2574" max="2574" width="15.42578125" style="2" customWidth="1"/>
    <col min="2575" max="2575" width="41.140625" style="2" customWidth="1"/>
    <col min="2576" max="2576" width="27.42578125" style="2" customWidth="1"/>
    <col min="2577" max="2577" width="20.5703125" style="2" customWidth="1"/>
    <col min="2578" max="2578" width="27.42578125" style="2" customWidth="1"/>
    <col min="2579" max="2579" width="59.5703125" style="2" customWidth="1"/>
    <col min="2580" max="2810" width="10.7109375" style="2"/>
    <col min="2811" max="2811" width="18" style="2" customWidth="1"/>
    <col min="2812" max="2812" width="58.85546875" style="2" customWidth="1"/>
    <col min="2813" max="2814" width="6.7109375" style="2" customWidth="1"/>
    <col min="2815" max="2818" width="4.7109375" style="2" customWidth="1"/>
    <col min="2819" max="2819" width="3.42578125" style="2" customWidth="1"/>
    <col min="2820" max="2820" width="7.28515625" style="2" customWidth="1"/>
    <col min="2821" max="2822" width="14.85546875" style="2" customWidth="1"/>
    <col min="2823" max="2823" width="3.42578125" style="2" customWidth="1"/>
    <col min="2824" max="2824" width="15.42578125" style="2" customWidth="1"/>
    <col min="2825" max="2825" width="41.140625" style="2" customWidth="1"/>
    <col min="2826" max="2826" width="3.5703125" style="2" customWidth="1"/>
    <col min="2827" max="2827" width="15.42578125" style="2" customWidth="1"/>
    <col min="2828" max="2828" width="41.140625" style="2" customWidth="1"/>
    <col min="2829" max="2829" width="3.5703125" style="2" customWidth="1"/>
    <col min="2830" max="2830" width="15.42578125" style="2" customWidth="1"/>
    <col min="2831" max="2831" width="41.140625" style="2" customWidth="1"/>
    <col min="2832" max="2832" width="27.42578125" style="2" customWidth="1"/>
    <col min="2833" max="2833" width="20.5703125" style="2" customWidth="1"/>
    <col min="2834" max="2834" width="27.42578125" style="2" customWidth="1"/>
    <col min="2835" max="2835" width="59.5703125" style="2" customWidth="1"/>
    <col min="2836" max="3066" width="10.7109375" style="2"/>
    <col min="3067" max="3067" width="18" style="2" customWidth="1"/>
    <col min="3068" max="3068" width="58.85546875" style="2" customWidth="1"/>
    <col min="3069" max="3070" width="6.7109375" style="2" customWidth="1"/>
    <col min="3071" max="3074" width="4.7109375" style="2" customWidth="1"/>
    <col min="3075" max="3075" width="3.42578125" style="2" customWidth="1"/>
    <col min="3076" max="3076" width="7.28515625" style="2" customWidth="1"/>
    <col min="3077" max="3078" width="14.85546875" style="2" customWidth="1"/>
    <col min="3079" max="3079" width="3.42578125" style="2" customWidth="1"/>
    <col min="3080" max="3080" width="15.42578125" style="2" customWidth="1"/>
    <col min="3081" max="3081" width="41.140625" style="2" customWidth="1"/>
    <col min="3082" max="3082" width="3.5703125" style="2" customWidth="1"/>
    <col min="3083" max="3083" width="15.42578125" style="2" customWidth="1"/>
    <col min="3084" max="3084" width="41.140625" style="2" customWidth="1"/>
    <col min="3085" max="3085" width="3.5703125" style="2" customWidth="1"/>
    <col min="3086" max="3086" width="15.42578125" style="2" customWidth="1"/>
    <col min="3087" max="3087" width="41.140625" style="2" customWidth="1"/>
    <col min="3088" max="3088" width="27.42578125" style="2" customWidth="1"/>
    <col min="3089" max="3089" width="20.5703125" style="2" customWidth="1"/>
    <col min="3090" max="3090" width="27.42578125" style="2" customWidth="1"/>
    <col min="3091" max="3091" width="59.5703125" style="2" customWidth="1"/>
    <col min="3092" max="3322" width="10.7109375" style="2"/>
    <col min="3323" max="3323" width="18" style="2" customWidth="1"/>
    <col min="3324" max="3324" width="58.85546875" style="2" customWidth="1"/>
    <col min="3325" max="3326" width="6.7109375" style="2" customWidth="1"/>
    <col min="3327" max="3330" width="4.7109375" style="2" customWidth="1"/>
    <col min="3331" max="3331" width="3.42578125" style="2" customWidth="1"/>
    <col min="3332" max="3332" width="7.28515625" style="2" customWidth="1"/>
    <col min="3333" max="3334" width="14.85546875" style="2" customWidth="1"/>
    <col min="3335" max="3335" width="3.42578125" style="2" customWidth="1"/>
    <col min="3336" max="3336" width="15.42578125" style="2" customWidth="1"/>
    <col min="3337" max="3337" width="41.140625" style="2" customWidth="1"/>
    <col min="3338" max="3338" width="3.5703125" style="2" customWidth="1"/>
    <col min="3339" max="3339" width="15.42578125" style="2" customWidth="1"/>
    <col min="3340" max="3340" width="41.140625" style="2" customWidth="1"/>
    <col min="3341" max="3341" width="3.5703125" style="2" customWidth="1"/>
    <col min="3342" max="3342" width="15.42578125" style="2" customWidth="1"/>
    <col min="3343" max="3343" width="41.140625" style="2" customWidth="1"/>
    <col min="3344" max="3344" width="27.42578125" style="2" customWidth="1"/>
    <col min="3345" max="3345" width="20.5703125" style="2" customWidth="1"/>
    <col min="3346" max="3346" width="27.42578125" style="2" customWidth="1"/>
    <col min="3347" max="3347" width="59.5703125" style="2" customWidth="1"/>
    <col min="3348" max="3578" width="10.7109375" style="2"/>
    <col min="3579" max="3579" width="18" style="2" customWidth="1"/>
    <col min="3580" max="3580" width="58.85546875" style="2" customWidth="1"/>
    <col min="3581" max="3582" width="6.7109375" style="2" customWidth="1"/>
    <col min="3583" max="3586" width="4.7109375" style="2" customWidth="1"/>
    <col min="3587" max="3587" width="3.42578125" style="2" customWidth="1"/>
    <col min="3588" max="3588" width="7.28515625" style="2" customWidth="1"/>
    <col min="3589" max="3590" width="14.85546875" style="2" customWidth="1"/>
    <col min="3591" max="3591" width="3.42578125" style="2" customWidth="1"/>
    <col min="3592" max="3592" width="15.42578125" style="2" customWidth="1"/>
    <col min="3593" max="3593" width="41.140625" style="2" customWidth="1"/>
    <col min="3594" max="3594" width="3.5703125" style="2" customWidth="1"/>
    <col min="3595" max="3595" width="15.42578125" style="2" customWidth="1"/>
    <col min="3596" max="3596" width="41.140625" style="2" customWidth="1"/>
    <col min="3597" max="3597" width="3.5703125" style="2" customWidth="1"/>
    <col min="3598" max="3598" width="15.42578125" style="2" customWidth="1"/>
    <col min="3599" max="3599" width="41.140625" style="2" customWidth="1"/>
    <col min="3600" max="3600" width="27.42578125" style="2" customWidth="1"/>
    <col min="3601" max="3601" width="20.5703125" style="2" customWidth="1"/>
    <col min="3602" max="3602" width="27.42578125" style="2" customWidth="1"/>
    <col min="3603" max="3603" width="59.5703125" style="2" customWidth="1"/>
    <col min="3604" max="3834" width="10.7109375" style="2"/>
    <col min="3835" max="3835" width="18" style="2" customWidth="1"/>
    <col min="3836" max="3836" width="58.85546875" style="2" customWidth="1"/>
    <col min="3837" max="3838" width="6.7109375" style="2" customWidth="1"/>
    <col min="3839" max="3842" width="4.7109375" style="2" customWidth="1"/>
    <col min="3843" max="3843" width="3.42578125" style="2" customWidth="1"/>
    <col min="3844" max="3844" width="7.28515625" style="2" customWidth="1"/>
    <col min="3845" max="3846" width="14.85546875" style="2" customWidth="1"/>
    <col min="3847" max="3847" width="3.42578125" style="2" customWidth="1"/>
    <col min="3848" max="3848" width="15.42578125" style="2" customWidth="1"/>
    <col min="3849" max="3849" width="41.140625" style="2" customWidth="1"/>
    <col min="3850" max="3850" width="3.5703125" style="2" customWidth="1"/>
    <col min="3851" max="3851" width="15.42578125" style="2" customWidth="1"/>
    <col min="3852" max="3852" width="41.140625" style="2" customWidth="1"/>
    <col min="3853" max="3853" width="3.5703125" style="2" customWidth="1"/>
    <col min="3854" max="3854" width="15.42578125" style="2" customWidth="1"/>
    <col min="3855" max="3855" width="41.140625" style="2" customWidth="1"/>
    <col min="3856" max="3856" width="27.42578125" style="2" customWidth="1"/>
    <col min="3857" max="3857" width="20.5703125" style="2" customWidth="1"/>
    <col min="3858" max="3858" width="27.42578125" style="2" customWidth="1"/>
    <col min="3859" max="3859" width="59.5703125" style="2" customWidth="1"/>
    <col min="3860" max="4090" width="10.7109375" style="2"/>
    <col min="4091" max="4091" width="18" style="2" customWidth="1"/>
    <col min="4092" max="4092" width="58.85546875" style="2" customWidth="1"/>
    <col min="4093" max="4094" width="6.7109375" style="2" customWidth="1"/>
    <col min="4095" max="4098" width="4.7109375" style="2" customWidth="1"/>
    <col min="4099" max="4099" width="3.42578125" style="2" customWidth="1"/>
    <col min="4100" max="4100" width="7.28515625" style="2" customWidth="1"/>
    <col min="4101" max="4102" width="14.85546875" style="2" customWidth="1"/>
    <col min="4103" max="4103" width="3.42578125" style="2" customWidth="1"/>
    <col min="4104" max="4104" width="15.42578125" style="2" customWidth="1"/>
    <col min="4105" max="4105" width="41.140625" style="2" customWidth="1"/>
    <col min="4106" max="4106" width="3.5703125" style="2" customWidth="1"/>
    <col min="4107" max="4107" width="15.42578125" style="2" customWidth="1"/>
    <col min="4108" max="4108" width="41.140625" style="2" customWidth="1"/>
    <col min="4109" max="4109" width="3.5703125" style="2" customWidth="1"/>
    <col min="4110" max="4110" width="15.42578125" style="2" customWidth="1"/>
    <col min="4111" max="4111" width="41.140625" style="2" customWidth="1"/>
    <col min="4112" max="4112" width="27.42578125" style="2" customWidth="1"/>
    <col min="4113" max="4113" width="20.5703125" style="2" customWidth="1"/>
    <col min="4114" max="4114" width="27.42578125" style="2" customWidth="1"/>
    <col min="4115" max="4115" width="59.5703125" style="2" customWidth="1"/>
    <col min="4116" max="4346" width="10.7109375" style="2"/>
    <col min="4347" max="4347" width="18" style="2" customWidth="1"/>
    <col min="4348" max="4348" width="58.85546875" style="2" customWidth="1"/>
    <col min="4349" max="4350" width="6.7109375" style="2" customWidth="1"/>
    <col min="4351" max="4354" width="4.7109375" style="2" customWidth="1"/>
    <col min="4355" max="4355" width="3.42578125" style="2" customWidth="1"/>
    <col min="4356" max="4356" width="7.28515625" style="2" customWidth="1"/>
    <col min="4357" max="4358" width="14.85546875" style="2" customWidth="1"/>
    <col min="4359" max="4359" width="3.42578125" style="2" customWidth="1"/>
    <col min="4360" max="4360" width="15.42578125" style="2" customWidth="1"/>
    <col min="4361" max="4361" width="41.140625" style="2" customWidth="1"/>
    <col min="4362" max="4362" width="3.5703125" style="2" customWidth="1"/>
    <col min="4363" max="4363" width="15.42578125" style="2" customWidth="1"/>
    <col min="4364" max="4364" width="41.140625" style="2" customWidth="1"/>
    <col min="4365" max="4365" width="3.5703125" style="2" customWidth="1"/>
    <col min="4366" max="4366" width="15.42578125" style="2" customWidth="1"/>
    <col min="4367" max="4367" width="41.140625" style="2" customWidth="1"/>
    <col min="4368" max="4368" width="27.42578125" style="2" customWidth="1"/>
    <col min="4369" max="4369" width="20.5703125" style="2" customWidth="1"/>
    <col min="4370" max="4370" width="27.42578125" style="2" customWidth="1"/>
    <col min="4371" max="4371" width="59.5703125" style="2" customWidth="1"/>
    <col min="4372" max="4602" width="10.7109375" style="2"/>
    <col min="4603" max="4603" width="18" style="2" customWidth="1"/>
    <col min="4604" max="4604" width="58.85546875" style="2" customWidth="1"/>
    <col min="4605" max="4606" width="6.7109375" style="2" customWidth="1"/>
    <col min="4607" max="4610" width="4.7109375" style="2" customWidth="1"/>
    <col min="4611" max="4611" width="3.42578125" style="2" customWidth="1"/>
    <col min="4612" max="4612" width="7.28515625" style="2" customWidth="1"/>
    <col min="4613" max="4614" width="14.85546875" style="2" customWidth="1"/>
    <col min="4615" max="4615" width="3.42578125" style="2" customWidth="1"/>
    <col min="4616" max="4616" width="15.42578125" style="2" customWidth="1"/>
    <col min="4617" max="4617" width="41.140625" style="2" customWidth="1"/>
    <col min="4618" max="4618" width="3.5703125" style="2" customWidth="1"/>
    <col min="4619" max="4619" width="15.42578125" style="2" customWidth="1"/>
    <col min="4620" max="4620" width="41.140625" style="2" customWidth="1"/>
    <col min="4621" max="4621" width="3.5703125" style="2" customWidth="1"/>
    <col min="4622" max="4622" width="15.42578125" style="2" customWidth="1"/>
    <col min="4623" max="4623" width="41.140625" style="2" customWidth="1"/>
    <col min="4624" max="4624" width="27.42578125" style="2" customWidth="1"/>
    <col min="4625" max="4625" width="20.5703125" style="2" customWidth="1"/>
    <col min="4626" max="4626" width="27.42578125" style="2" customWidth="1"/>
    <col min="4627" max="4627" width="59.5703125" style="2" customWidth="1"/>
    <col min="4628" max="4858" width="10.7109375" style="2"/>
    <col min="4859" max="4859" width="18" style="2" customWidth="1"/>
    <col min="4860" max="4860" width="58.85546875" style="2" customWidth="1"/>
    <col min="4861" max="4862" width="6.7109375" style="2" customWidth="1"/>
    <col min="4863" max="4866" width="4.7109375" style="2" customWidth="1"/>
    <col min="4867" max="4867" width="3.42578125" style="2" customWidth="1"/>
    <col min="4868" max="4868" width="7.28515625" style="2" customWidth="1"/>
    <col min="4869" max="4870" width="14.85546875" style="2" customWidth="1"/>
    <col min="4871" max="4871" width="3.42578125" style="2" customWidth="1"/>
    <col min="4872" max="4872" width="15.42578125" style="2" customWidth="1"/>
    <col min="4873" max="4873" width="41.140625" style="2" customWidth="1"/>
    <col min="4874" max="4874" width="3.5703125" style="2" customWidth="1"/>
    <col min="4875" max="4875" width="15.42578125" style="2" customWidth="1"/>
    <col min="4876" max="4876" width="41.140625" style="2" customWidth="1"/>
    <col min="4877" max="4877" width="3.5703125" style="2" customWidth="1"/>
    <col min="4878" max="4878" width="15.42578125" style="2" customWidth="1"/>
    <col min="4879" max="4879" width="41.140625" style="2" customWidth="1"/>
    <col min="4880" max="4880" width="27.42578125" style="2" customWidth="1"/>
    <col min="4881" max="4881" width="20.5703125" style="2" customWidth="1"/>
    <col min="4882" max="4882" width="27.42578125" style="2" customWidth="1"/>
    <col min="4883" max="4883" width="59.5703125" style="2" customWidth="1"/>
    <col min="4884" max="5114" width="10.7109375" style="2"/>
    <col min="5115" max="5115" width="18" style="2" customWidth="1"/>
    <col min="5116" max="5116" width="58.85546875" style="2" customWidth="1"/>
    <col min="5117" max="5118" width="6.7109375" style="2" customWidth="1"/>
    <col min="5119" max="5122" width="4.7109375" style="2" customWidth="1"/>
    <col min="5123" max="5123" width="3.42578125" style="2" customWidth="1"/>
    <col min="5124" max="5124" width="7.28515625" style="2" customWidth="1"/>
    <col min="5125" max="5126" width="14.85546875" style="2" customWidth="1"/>
    <col min="5127" max="5127" width="3.42578125" style="2" customWidth="1"/>
    <col min="5128" max="5128" width="15.42578125" style="2" customWidth="1"/>
    <col min="5129" max="5129" width="41.140625" style="2" customWidth="1"/>
    <col min="5130" max="5130" width="3.5703125" style="2" customWidth="1"/>
    <col min="5131" max="5131" width="15.42578125" style="2" customWidth="1"/>
    <col min="5132" max="5132" width="41.140625" style="2" customWidth="1"/>
    <col min="5133" max="5133" width="3.5703125" style="2" customWidth="1"/>
    <col min="5134" max="5134" width="15.42578125" style="2" customWidth="1"/>
    <col min="5135" max="5135" width="41.140625" style="2" customWidth="1"/>
    <col min="5136" max="5136" width="27.42578125" style="2" customWidth="1"/>
    <col min="5137" max="5137" width="20.5703125" style="2" customWidth="1"/>
    <col min="5138" max="5138" width="27.42578125" style="2" customWidth="1"/>
    <col min="5139" max="5139" width="59.5703125" style="2" customWidth="1"/>
    <col min="5140" max="5370" width="10.7109375" style="2"/>
    <col min="5371" max="5371" width="18" style="2" customWidth="1"/>
    <col min="5372" max="5372" width="58.85546875" style="2" customWidth="1"/>
    <col min="5373" max="5374" width="6.7109375" style="2" customWidth="1"/>
    <col min="5375" max="5378" width="4.7109375" style="2" customWidth="1"/>
    <col min="5379" max="5379" width="3.42578125" style="2" customWidth="1"/>
    <col min="5380" max="5380" width="7.28515625" style="2" customWidth="1"/>
    <col min="5381" max="5382" width="14.85546875" style="2" customWidth="1"/>
    <col min="5383" max="5383" width="3.42578125" style="2" customWidth="1"/>
    <col min="5384" max="5384" width="15.42578125" style="2" customWidth="1"/>
    <col min="5385" max="5385" width="41.140625" style="2" customWidth="1"/>
    <col min="5386" max="5386" width="3.5703125" style="2" customWidth="1"/>
    <col min="5387" max="5387" width="15.42578125" style="2" customWidth="1"/>
    <col min="5388" max="5388" width="41.140625" style="2" customWidth="1"/>
    <col min="5389" max="5389" width="3.5703125" style="2" customWidth="1"/>
    <col min="5390" max="5390" width="15.42578125" style="2" customWidth="1"/>
    <col min="5391" max="5391" width="41.140625" style="2" customWidth="1"/>
    <col min="5392" max="5392" width="27.42578125" style="2" customWidth="1"/>
    <col min="5393" max="5393" width="20.5703125" style="2" customWidth="1"/>
    <col min="5394" max="5394" width="27.42578125" style="2" customWidth="1"/>
    <col min="5395" max="5395" width="59.5703125" style="2" customWidth="1"/>
    <col min="5396" max="5626" width="10.7109375" style="2"/>
    <col min="5627" max="5627" width="18" style="2" customWidth="1"/>
    <col min="5628" max="5628" width="58.85546875" style="2" customWidth="1"/>
    <col min="5629" max="5630" width="6.7109375" style="2" customWidth="1"/>
    <col min="5631" max="5634" width="4.7109375" style="2" customWidth="1"/>
    <col min="5635" max="5635" width="3.42578125" style="2" customWidth="1"/>
    <col min="5636" max="5636" width="7.28515625" style="2" customWidth="1"/>
    <col min="5637" max="5638" width="14.85546875" style="2" customWidth="1"/>
    <col min="5639" max="5639" width="3.42578125" style="2" customWidth="1"/>
    <col min="5640" max="5640" width="15.42578125" style="2" customWidth="1"/>
    <col min="5641" max="5641" width="41.140625" style="2" customWidth="1"/>
    <col min="5642" max="5642" width="3.5703125" style="2" customWidth="1"/>
    <col min="5643" max="5643" width="15.42578125" style="2" customWidth="1"/>
    <col min="5644" max="5644" width="41.140625" style="2" customWidth="1"/>
    <col min="5645" max="5645" width="3.5703125" style="2" customWidth="1"/>
    <col min="5646" max="5646" width="15.42578125" style="2" customWidth="1"/>
    <col min="5647" max="5647" width="41.140625" style="2" customWidth="1"/>
    <col min="5648" max="5648" width="27.42578125" style="2" customWidth="1"/>
    <col min="5649" max="5649" width="20.5703125" style="2" customWidth="1"/>
    <col min="5650" max="5650" width="27.42578125" style="2" customWidth="1"/>
    <col min="5651" max="5651" width="59.5703125" style="2" customWidth="1"/>
    <col min="5652" max="5882" width="10.7109375" style="2"/>
    <col min="5883" max="5883" width="18" style="2" customWidth="1"/>
    <col min="5884" max="5884" width="58.85546875" style="2" customWidth="1"/>
    <col min="5885" max="5886" width="6.7109375" style="2" customWidth="1"/>
    <col min="5887" max="5890" width="4.7109375" style="2" customWidth="1"/>
    <col min="5891" max="5891" width="3.42578125" style="2" customWidth="1"/>
    <col min="5892" max="5892" width="7.28515625" style="2" customWidth="1"/>
    <col min="5893" max="5894" width="14.85546875" style="2" customWidth="1"/>
    <col min="5895" max="5895" width="3.42578125" style="2" customWidth="1"/>
    <col min="5896" max="5896" width="15.42578125" style="2" customWidth="1"/>
    <col min="5897" max="5897" width="41.140625" style="2" customWidth="1"/>
    <col min="5898" max="5898" width="3.5703125" style="2" customWidth="1"/>
    <col min="5899" max="5899" width="15.42578125" style="2" customWidth="1"/>
    <col min="5900" max="5900" width="41.140625" style="2" customWidth="1"/>
    <col min="5901" max="5901" width="3.5703125" style="2" customWidth="1"/>
    <col min="5902" max="5902" width="15.42578125" style="2" customWidth="1"/>
    <col min="5903" max="5903" width="41.140625" style="2" customWidth="1"/>
    <col min="5904" max="5904" width="27.42578125" style="2" customWidth="1"/>
    <col min="5905" max="5905" width="20.5703125" style="2" customWidth="1"/>
    <col min="5906" max="5906" width="27.42578125" style="2" customWidth="1"/>
    <col min="5907" max="5907" width="59.5703125" style="2" customWidth="1"/>
    <col min="5908" max="6138" width="10.7109375" style="2"/>
    <col min="6139" max="6139" width="18" style="2" customWidth="1"/>
    <col min="6140" max="6140" width="58.85546875" style="2" customWidth="1"/>
    <col min="6141" max="6142" width="6.7109375" style="2" customWidth="1"/>
    <col min="6143" max="6146" width="4.7109375" style="2" customWidth="1"/>
    <col min="6147" max="6147" width="3.42578125" style="2" customWidth="1"/>
    <col min="6148" max="6148" width="7.28515625" style="2" customWidth="1"/>
    <col min="6149" max="6150" width="14.85546875" style="2" customWidth="1"/>
    <col min="6151" max="6151" width="3.42578125" style="2" customWidth="1"/>
    <col min="6152" max="6152" width="15.42578125" style="2" customWidth="1"/>
    <col min="6153" max="6153" width="41.140625" style="2" customWidth="1"/>
    <col min="6154" max="6154" width="3.5703125" style="2" customWidth="1"/>
    <col min="6155" max="6155" width="15.42578125" style="2" customWidth="1"/>
    <col min="6156" max="6156" width="41.140625" style="2" customWidth="1"/>
    <col min="6157" max="6157" width="3.5703125" style="2" customWidth="1"/>
    <col min="6158" max="6158" width="15.42578125" style="2" customWidth="1"/>
    <col min="6159" max="6159" width="41.140625" style="2" customWidth="1"/>
    <col min="6160" max="6160" width="27.42578125" style="2" customWidth="1"/>
    <col min="6161" max="6161" width="20.5703125" style="2" customWidth="1"/>
    <col min="6162" max="6162" width="27.42578125" style="2" customWidth="1"/>
    <col min="6163" max="6163" width="59.5703125" style="2" customWidth="1"/>
    <col min="6164" max="6394" width="10.7109375" style="2"/>
    <col min="6395" max="6395" width="18" style="2" customWidth="1"/>
    <col min="6396" max="6396" width="58.85546875" style="2" customWidth="1"/>
    <col min="6397" max="6398" width="6.7109375" style="2" customWidth="1"/>
    <col min="6399" max="6402" width="4.7109375" style="2" customWidth="1"/>
    <col min="6403" max="6403" width="3.42578125" style="2" customWidth="1"/>
    <col min="6404" max="6404" width="7.28515625" style="2" customWidth="1"/>
    <col min="6405" max="6406" width="14.85546875" style="2" customWidth="1"/>
    <col min="6407" max="6407" width="3.42578125" style="2" customWidth="1"/>
    <col min="6408" max="6408" width="15.42578125" style="2" customWidth="1"/>
    <col min="6409" max="6409" width="41.140625" style="2" customWidth="1"/>
    <col min="6410" max="6410" width="3.5703125" style="2" customWidth="1"/>
    <col min="6411" max="6411" width="15.42578125" style="2" customWidth="1"/>
    <col min="6412" max="6412" width="41.140625" style="2" customWidth="1"/>
    <col min="6413" max="6413" width="3.5703125" style="2" customWidth="1"/>
    <col min="6414" max="6414" width="15.42578125" style="2" customWidth="1"/>
    <col min="6415" max="6415" width="41.140625" style="2" customWidth="1"/>
    <col min="6416" max="6416" width="27.42578125" style="2" customWidth="1"/>
    <col min="6417" max="6417" width="20.5703125" style="2" customWidth="1"/>
    <col min="6418" max="6418" width="27.42578125" style="2" customWidth="1"/>
    <col min="6419" max="6419" width="59.5703125" style="2" customWidth="1"/>
    <col min="6420" max="6650" width="10.7109375" style="2"/>
    <col min="6651" max="6651" width="18" style="2" customWidth="1"/>
    <col min="6652" max="6652" width="58.85546875" style="2" customWidth="1"/>
    <col min="6653" max="6654" width="6.7109375" style="2" customWidth="1"/>
    <col min="6655" max="6658" width="4.7109375" style="2" customWidth="1"/>
    <col min="6659" max="6659" width="3.42578125" style="2" customWidth="1"/>
    <col min="6660" max="6660" width="7.28515625" style="2" customWidth="1"/>
    <col min="6661" max="6662" width="14.85546875" style="2" customWidth="1"/>
    <col min="6663" max="6663" width="3.42578125" style="2" customWidth="1"/>
    <col min="6664" max="6664" width="15.42578125" style="2" customWidth="1"/>
    <col min="6665" max="6665" width="41.140625" style="2" customWidth="1"/>
    <col min="6666" max="6666" width="3.5703125" style="2" customWidth="1"/>
    <col min="6667" max="6667" width="15.42578125" style="2" customWidth="1"/>
    <col min="6668" max="6668" width="41.140625" style="2" customWidth="1"/>
    <col min="6669" max="6669" width="3.5703125" style="2" customWidth="1"/>
    <col min="6670" max="6670" width="15.42578125" style="2" customWidth="1"/>
    <col min="6671" max="6671" width="41.140625" style="2" customWidth="1"/>
    <col min="6672" max="6672" width="27.42578125" style="2" customWidth="1"/>
    <col min="6673" max="6673" width="20.5703125" style="2" customWidth="1"/>
    <col min="6674" max="6674" width="27.42578125" style="2" customWidth="1"/>
    <col min="6675" max="6675" width="59.5703125" style="2" customWidth="1"/>
    <col min="6676" max="6906" width="10.7109375" style="2"/>
    <col min="6907" max="6907" width="18" style="2" customWidth="1"/>
    <col min="6908" max="6908" width="58.85546875" style="2" customWidth="1"/>
    <col min="6909" max="6910" width="6.7109375" style="2" customWidth="1"/>
    <col min="6911" max="6914" width="4.7109375" style="2" customWidth="1"/>
    <col min="6915" max="6915" width="3.42578125" style="2" customWidth="1"/>
    <col min="6916" max="6916" width="7.28515625" style="2" customWidth="1"/>
    <col min="6917" max="6918" width="14.85546875" style="2" customWidth="1"/>
    <col min="6919" max="6919" width="3.42578125" style="2" customWidth="1"/>
    <col min="6920" max="6920" width="15.42578125" style="2" customWidth="1"/>
    <col min="6921" max="6921" width="41.140625" style="2" customWidth="1"/>
    <col min="6922" max="6922" width="3.5703125" style="2" customWidth="1"/>
    <col min="6923" max="6923" width="15.42578125" style="2" customWidth="1"/>
    <col min="6924" max="6924" width="41.140625" style="2" customWidth="1"/>
    <col min="6925" max="6925" width="3.5703125" style="2" customWidth="1"/>
    <col min="6926" max="6926" width="15.42578125" style="2" customWidth="1"/>
    <col min="6927" max="6927" width="41.140625" style="2" customWidth="1"/>
    <col min="6928" max="6928" width="27.42578125" style="2" customWidth="1"/>
    <col min="6929" max="6929" width="20.5703125" style="2" customWidth="1"/>
    <col min="6930" max="6930" width="27.42578125" style="2" customWidth="1"/>
    <col min="6931" max="6931" width="59.5703125" style="2" customWidth="1"/>
    <col min="6932" max="7162" width="10.7109375" style="2"/>
    <col min="7163" max="7163" width="18" style="2" customWidth="1"/>
    <col min="7164" max="7164" width="58.85546875" style="2" customWidth="1"/>
    <col min="7165" max="7166" width="6.7109375" style="2" customWidth="1"/>
    <col min="7167" max="7170" width="4.7109375" style="2" customWidth="1"/>
    <col min="7171" max="7171" width="3.42578125" style="2" customWidth="1"/>
    <col min="7172" max="7172" width="7.28515625" style="2" customWidth="1"/>
    <col min="7173" max="7174" width="14.85546875" style="2" customWidth="1"/>
    <col min="7175" max="7175" width="3.42578125" style="2" customWidth="1"/>
    <col min="7176" max="7176" width="15.42578125" style="2" customWidth="1"/>
    <col min="7177" max="7177" width="41.140625" style="2" customWidth="1"/>
    <col min="7178" max="7178" width="3.5703125" style="2" customWidth="1"/>
    <col min="7179" max="7179" width="15.42578125" style="2" customWidth="1"/>
    <col min="7180" max="7180" width="41.140625" style="2" customWidth="1"/>
    <col min="7181" max="7181" width="3.5703125" style="2" customWidth="1"/>
    <col min="7182" max="7182" width="15.42578125" style="2" customWidth="1"/>
    <col min="7183" max="7183" width="41.140625" style="2" customWidth="1"/>
    <col min="7184" max="7184" width="27.42578125" style="2" customWidth="1"/>
    <col min="7185" max="7185" width="20.5703125" style="2" customWidth="1"/>
    <col min="7186" max="7186" width="27.42578125" style="2" customWidth="1"/>
    <col min="7187" max="7187" width="59.5703125" style="2" customWidth="1"/>
    <col min="7188" max="7418" width="10.7109375" style="2"/>
    <col min="7419" max="7419" width="18" style="2" customWidth="1"/>
    <col min="7420" max="7420" width="58.85546875" style="2" customWidth="1"/>
    <col min="7421" max="7422" width="6.7109375" style="2" customWidth="1"/>
    <col min="7423" max="7426" width="4.7109375" style="2" customWidth="1"/>
    <col min="7427" max="7427" width="3.42578125" style="2" customWidth="1"/>
    <col min="7428" max="7428" width="7.28515625" style="2" customWidth="1"/>
    <col min="7429" max="7430" width="14.85546875" style="2" customWidth="1"/>
    <col min="7431" max="7431" width="3.42578125" style="2" customWidth="1"/>
    <col min="7432" max="7432" width="15.42578125" style="2" customWidth="1"/>
    <col min="7433" max="7433" width="41.140625" style="2" customWidth="1"/>
    <col min="7434" max="7434" width="3.5703125" style="2" customWidth="1"/>
    <col min="7435" max="7435" width="15.42578125" style="2" customWidth="1"/>
    <col min="7436" max="7436" width="41.140625" style="2" customWidth="1"/>
    <col min="7437" max="7437" width="3.5703125" style="2" customWidth="1"/>
    <col min="7438" max="7438" width="15.42578125" style="2" customWidth="1"/>
    <col min="7439" max="7439" width="41.140625" style="2" customWidth="1"/>
    <col min="7440" max="7440" width="27.42578125" style="2" customWidth="1"/>
    <col min="7441" max="7441" width="20.5703125" style="2" customWidth="1"/>
    <col min="7442" max="7442" width="27.42578125" style="2" customWidth="1"/>
    <col min="7443" max="7443" width="59.5703125" style="2" customWidth="1"/>
    <col min="7444" max="7674" width="10.7109375" style="2"/>
    <col min="7675" max="7675" width="18" style="2" customWidth="1"/>
    <col min="7676" max="7676" width="58.85546875" style="2" customWidth="1"/>
    <col min="7677" max="7678" width="6.7109375" style="2" customWidth="1"/>
    <col min="7679" max="7682" width="4.7109375" style="2" customWidth="1"/>
    <col min="7683" max="7683" width="3.42578125" style="2" customWidth="1"/>
    <col min="7684" max="7684" width="7.28515625" style="2" customWidth="1"/>
    <col min="7685" max="7686" width="14.85546875" style="2" customWidth="1"/>
    <col min="7687" max="7687" width="3.42578125" style="2" customWidth="1"/>
    <col min="7688" max="7688" width="15.42578125" style="2" customWidth="1"/>
    <col min="7689" max="7689" width="41.140625" style="2" customWidth="1"/>
    <col min="7690" max="7690" width="3.5703125" style="2" customWidth="1"/>
    <col min="7691" max="7691" width="15.42578125" style="2" customWidth="1"/>
    <col min="7692" max="7692" width="41.140625" style="2" customWidth="1"/>
    <col min="7693" max="7693" width="3.5703125" style="2" customWidth="1"/>
    <col min="7694" max="7694" width="15.42578125" style="2" customWidth="1"/>
    <col min="7695" max="7695" width="41.140625" style="2" customWidth="1"/>
    <col min="7696" max="7696" width="27.42578125" style="2" customWidth="1"/>
    <col min="7697" max="7697" width="20.5703125" style="2" customWidth="1"/>
    <col min="7698" max="7698" width="27.42578125" style="2" customWidth="1"/>
    <col min="7699" max="7699" width="59.5703125" style="2" customWidth="1"/>
    <col min="7700" max="7930" width="10.7109375" style="2"/>
    <col min="7931" max="7931" width="18" style="2" customWidth="1"/>
    <col min="7932" max="7932" width="58.85546875" style="2" customWidth="1"/>
    <col min="7933" max="7934" width="6.7109375" style="2" customWidth="1"/>
    <col min="7935" max="7938" width="4.7109375" style="2" customWidth="1"/>
    <col min="7939" max="7939" width="3.42578125" style="2" customWidth="1"/>
    <col min="7940" max="7940" width="7.28515625" style="2" customWidth="1"/>
    <col min="7941" max="7942" width="14.85546875" style="2" customWidth="1"/>
    <col min="7943" max="7943" width="3.42578125" style="2" customWidth="1"/>
    <col min="7944" max="7944" width="15.42578125" style="2" customWidth="1"/>
    <col min="7945" max="7945" width="41.140625" style="2" customWidth="1"/>
    <col min="7946" max="7946" width="3.5703125" style="2" customWidth="1"/>
    <col min="7947" max="7947" width="15.42578125" style="2" customWidth="1"/>
    <col min="7948" max="7948" width="41.140625" style="2" customWidth="1"/>
    <col min="7949" max="7949" width="3.5703125" style="2" customWidth="1"/>
    <col min="7950" max="7950" width="15.42578125" style="2" customWidth="1"/>
    <col min="7951" max="7951" width="41.140625" style="2" customWidth="1"/>
    <col min="7952" max="7952" width="27.42578125" style="2" customWidth="1"/>
    <col min="7953" max="7953" width="20.5703125" style="2" customWidth="1"/>
    <col min="7954" max="7954" width="27.42578125" style="2" customWidth="1"/>
    <col min="7955" max="7955" width="59.5703125" style="2" customWidth="1"/>
    <col min="7956" max="8186" width="10.7109375" style="2"/>
    <col min="8187" max="8187" width="18" style="2" customWidth="1"/>
    <col min="8188" max="8188" width="58.85546875" style="2" customWidth="1"/>
    <col min="8189" max="8190" width="6.7109375" style="2" customWidth="1"/>
    <col min="8191" max="8194" width="4.7109375" style="2" customWidth="1"/>
    <col min="8195" max="8195" width="3.42578125" style="2" customWidth="1"/>
    <col min="8196" max="8196" width="7.28515625" style="2" customWidth="1"/>
    <col min="8197" max="8198" width="14.85546875" style="2" customWidth="1"/>
    <col min="8199" max="8199" width="3.42578125" style="2" customWidth="1"/>
    <col min="8200" max="8200" width="15.42578125" style="2" customWidth="1"/>
    <col min="8201" max="8201" width="41.140625" style="2" customWidth="1"/>
    <col min="8202" max="8202" width="3.5703125" style="2" customWidth="1"/>
    <col min="8203" max="8203" width="15.42578125" style="2" customWidth="1"/>
    <col min="8204" max="8204" width="41.140625" style="2" customWidth="1"/>
    <col min="8205" max="8205" width="3.5703125" style="2" customWidth="1"/>
    <col min="8206" max="8206" width="15.42578125" style="2" customWidth="1"/>
    <col min="8207" max="8207" width="41.140625" style="2" customWidth="1"/>
    <col min="8208" max="8208" width="27.42578125" style="2" customWidth="1"/>
    <col min="8209" max="8209" width="20.5703125" style="2" customWidth="1"/>
    <col min="8210" max="8210" width="27.42578125" style="2" customWidth="1"/>
    <col min="8211" max="8211" width="59.5703125" style="2" customWidth="1"/>
    <col min="8212" max="8442" width="10.7109375" style="2"/>
    <col min="8443" max="8443" width="18" style="2" customWidth="1"/>
    <col min="8444" max="8444" width="58.85546875" style="2" customWidth="1"/>
    <col min="8445" max="8446" width="6.7109375" style="2" customWidth="1"/>
    <col min="8447" max="8450" width="4.7109375" style="2" customWidth="1"/>
    <col min="8451" max="8451" width="3.42578125" style="2" customWidth="1"/>
    <col min="8452" max="8452" width="7.28515625" style="2" customWidth="1"/>
    <col min="8453" max="8454" width="14.85546875" style="2" customWidth="1"/>
    <col min="8455" max="8455" width="3.42578125" style="2" customWidth="1"/>
    <col min="8456" max="8456" width="15.42578125" style="2" customWidth="1"/>
    <col min="8457" max="8457" width="41.140625" style="2" customWidth="1"/>
    <col min="8458" max="8458" width="3.5703125" style="2" customWidth="1"/>
    <col min="8459" max="8459" width="15.42578125" style="2" customWidth="1"/>
    <col min="8460" max="8460" width="41.140625" style="2" customWidth="1"/>
    <col min="8461" max="8461" width="3.5703125" style="2" customWidth="1"/>
    <col min="8462" max="8462" width="15.42578125" style="2" customWidth="1"/>
    <col min="8463" max="8463" width="41.140625" style="2" customWidth="1"/>
    <col min="8464" max="8464" width="27.42578125" style="2" customWidth="1"/>
    <col min="8465" max="8465" width="20.5703125" style="2" customWidth="1"/>
    <col min="8466" max="8466" width="27.42578125" style="2" customWidth="1"/>
    <col min="8467" max="8467" width="59.5703125" style="2" customWidth="1"/>
    <col min="8468" max="8698" width="10.7109375" style="2"/>
    <col min="8699" max="8699" width="18" style="2" customWidth="1"/>
    <col min="8700" max="8700" width="58.85546875" style="2" customWidth="1"/>
    <col min="8701" max="8702" width="6.7109375" style="2" customWidth="1"/>
    <col min="8703" max="8706" width="4.7109375" style="2" customWidth="1"/>
    <col min="8707" max="8707" width="3.42578125" style="2" customWidth="1"/>
    <col min="8708" max="8708" width="7.28515625" style="2" customWidth="1"/>
    <col min="8709" max="8710" width="14.85546875" style="2" customWidth="1"/>
    <col min="8711" max="8711" width="3.42578125" style="2" customWidth="1"/>
    <col min="8712" max="8712" width="15.42578125" style="2" customWidth="1"/>
    <col min="8713" max="8713" width="41.140625" style="2" customWidth="1"/>
    <col min="8714" max="8714" width="3.5703125" style="2" customWidth="1"/>
    <col min="8715" max="8715" width="15.42578125" style="2" customWidth="1"/>
    <col min="8716" max="8716" width="41.140625" style="2" customWidth="1"/>
    <col min="8717" max="8717" width="3.5703125" style="2" customWidth="1"/>
    <col min="8718" max="8718" width="15.42578125" style="2" customWidth="1"/>
    <col min="8719" max="8719" width="41.140625" style="2" customWidth="1"/>
    <col min="8720" max="8720" width="27.42578125" style="2" customWidth="1"/>
    <col min="8721" max="8721" width="20.5703125" style="2" customWidth="1"/>
    <col min="8722" max="8722" width="27.42578125" style="2" customWidth="1"/>
    <col min="8723" max="8723" width="59.5703125" style="2" customWidth="1"/>
    <col min="8724" max="8954" width="10.7109375" style="2"/>
    <col min="8955" max="8955" width="18" style="2" customWidth="1"/>
    <col min="8956" max="8956" width="58.85546875" style="2" customWidth="1"/>
    <col min="8957" max="8958" width="6.7109375" style="2" customWidth="1"/>
    <col min="8959" max="8962" width="4.7109375" style="2" customWidth="1"/>
    <col min="8963" max="8963" width="3.42578125" style="2" customWidth="1"/>
    <col min="8964" max="8964" width="7.28515625" style="2" customWidth="1"/>
    <col min="8965" max="8966" width="14.85546875" style="2" customWidth="1"/>
    <col min="8967" max="8967" width="3.42578125" style="2" customWidth="1"/>
    <col min="8968" max="8968" width="15.42578125" style="2" customWidth="1"/>
    <col min="8969" max="8969" width="41.140625" style="2" customWidth="1"/>
    <col min="8970" max="8970" width="3.5703125" style="2" customWidth="1"/>
    <col min="8971" max="8971" width="15.42578125" style="2" customWidth="1"/>
    <col min="8972" max="8972" width="41.140625" style="2" customWidth="1"/>
    <col min="8973" max="8973" width="3.5703125" style="2" customWidth="1"/>
    <col min="8974" max="8974" width="15.42578125" style="2" customWidth="1"/>
    <col min="8975" max="8975" width="41.140625" style="2" customWidth="1"/>
    <col min="8976" max="8976" width="27.42578125" style="2" customWidth="1"/>
    <col min="8977" max="8977" width="20.5703125" style="2" customWidth="1"/>
    <col min="8978" max="8978" width="27.42578125" style="2" customWidth="1"/>
    <col min="8979" max="8979" width="59.5703125" style="2" customWidth="1"/>
    <col min="8980" max="9210" width="10.7109375" style="2"/>
    <col min="9211" max="9211" width="18" style="2" customWidth="1"/>
    <col min="9212" max="9212" width="58.85546875" style="2" customWidth="1"/>
    <col min="9213" max="9214" width="6.7109375" style="2" customWidth="1"/>
    <col min="9215" max="9218" width="4.7109375" style="2" customWidth="1"/>
    <col min="9219" max="9219" width="3.42578125" style="2" customWidth="1"/>
    <col min="9220" max="9220" width="7.28515625" style="2" customWidth="1"/>
    <col min="9221" max="9222" width="14.85546875" style="2" customWidth="1"/>
    <col min="9223" max="9223" width="3.42578125" style="2" customWidth="1"/>
    <col min="9224" max="9224" width="15.42578125" style="2" customWidth="1"/>
    <col min="9225" max="9225" width="41.140625" style="2" customWidth="1"/>
    <col min="9226" max="9226" width="3.5703125" style="2" customWidth="1"/>
    <col min="9227" max="9227" width="15.42578125" style="2" customWidth="1"/>
    <col min="9228" max="9228" width="41.140625" style="2" customWidth="1"/>
    <col min="9229" max="9229" width="3.5703125" style="2" customWidth="1"/>
    <col min="9230" max="9230" width="15.42578125" style="2" customWidth="1"/>
    <col min="9231" max="9231" width="41.140625" style="2" customWidth="1"/>
    <col min="9232" max="9232" width="27.42578125" style="2" customWidth="1"/>
    <col min="9233" max="9233" width="20.5703125" style="2" customWidth="1"/>
    <col min="9234" max="9234" width="27.42578125" style="2" customWidth="1"/>
    <col min="9235" max="9235" width="59.5703125" style="2" customWidth="1"/>
    <col min="9236" max="9466" width="10.7109375" style="2"/>
    <col min="9467" max="9467" width="18" style="2" customWidth="1"/>
    <col min="9468" max="9468" width="58.85546875" style="2" customWidth="1"/>
    <col min="9469" max="9470" width="6.7109375" style="2" customWidth="1"/>
    <col min="9471" max="9474" width="4.7109375" style="2" customWidth="1"/>
    <col min="9475" max="9475" width="3.42578125" style="2" customWidth="1"/>
    <col min="9476" max="9476" width="7.28515625" style="2" customWidth="1"/>
    <col min="9477" max="9478" width="14.85546875" style="2" customWidth="1"/>
    <col min="9479" max="9479" width="3.42578125" style="2" customWidth="1"/>
    <col min="9480" max="9480" width="15.42578125" style="2" customWidth="1"/>
    <col min="9481" max="9481" width="41.140625" style="2" customWidth="1"/>
    <col min="9482" max="9482" width="3.5703125" style="2" customWidth="1"/>
    <col min="9483" max="9483" width="15.42578125" style="2" customWidth="1"/>
    <col min="9484" max="9484" width="41.140625" style="2" customWidth="1"/>
    <col min="9485" max="9485" width="3.5703125" style="2" customWidth="1"/>
    <col min="9486" max="9486" width="15.42578125" style="2" customWidth="1"/>
    <col min="9487" max="9487" width="41.140625" style="2" customWidth="1"/>
    <col min="9488" max="9488" width="27.42578125" style="2" customWidth="1"/>
    <col min="9489" max="9489" width="20.5703125" style="2" customWidth="1"/>
    <col min="9490" max="9490" width="27.42578125" style="2" customWidth="1"/>
    <col min="9491" max="9491" width="59.5703125" style="2" customWidth="1"/>
    <col min="9492" max="9722" width="10.7109375" style="2"/>
    <col min="9723" max="9723" width="18" style="2" customWidth="1"/>
    <col min="9724" max="9724" width="58.85546875" style="2" customWidth="1"/>
    <col min="9725" max="9726" width="6.7109375" style="2" customWidth="1"/>
    <col min="9727" max="9730" width="4.7109375" style="2" customWidth="1"/>
    <col min="9731" max="9731" width="3.42578125" style="2" customWidth="1"/>
    <col min="9732" max="9732" width="7.28515625" style="2" customWidth="1"/>
    <col min="9733" max="9734" width="14.85546875" style="2" customWidth="1"/>
    <col min="9735" max="9735" width="3.42578125" style="2" customWidth="1"/>
    <col min="9736" max="9736" width="15.42578125" style="2" customWidth="1"/>
    <col min="9737" max="9737" width="41.140625" style="2" customWidth="1"/>
    <col min="9738" max="9738" width="3.5703125" style="2" customWidth="1"/>
    <col min="9739" max="9739" width="15.42578125" style="2" customWidth="1"/>
    <col min="9740" max="9740" width="41.140625" style="2" customWidth="1"/>
    <col min="9741" max="9741" width="3.5703125" style="2" customWidth="1"/>
    <col min="9742" max="9742" width="15.42578125" style="2" customWidth="1"/>
    <col min="9743" max="9743" width="41.140625" style="2" customWidth="1"/>
    <col min="9744" max="9744" width="27.42578125" style="2" customWidth="1"/>
    <col min="9745" max="9745" width="20.5703125" style="2" customWidth="1"/>
    <col min="9746" max="9746" width="27.42578125" style="2" customWidth="1"/>
    <col min="9747" max="9747" width="59.5703125" style="2" customWidth="1"/>
    <col min="9748" max="9978" width="10.7109375" style="2"/>
    <col min="9979" max="9979" width="18" style="2" customWidth="1"/>
    <col min="9980" max="9980" width="58.85546875" style="2" customWidth="1"/>
    <col min="9981" max="9982" width="6.7109375" style="2" customWidth="1"/>
    <col min="9983" max="9986" width="4.7109375" style="2" customWidth="1"/>
    <col min="9987" max="9987" width="3.42578125" style="2" customWidth="1"/>
    <col min="9988" max="9988" width="7.28515625" style="2" customWidth="1"/>
    <col min="9989" max="9990" width="14.85546875" style="2" customWidth="1"/>
    <col min="9991" max="9991" width="3.42578125" style="2" customWidth="1"/>
    <col min="9992" max="9992" width="15.42578125" style="2" customWidth="1"/>
    <col min="9993" max="9993" width="41.140625" style="2" customWidth="1"/>
    <col min="9994" max="9994" width="3.5703125" style="2" customWidth="1"/>
    <col min="9995" max="9995" width="15.42578125" style="2" customWidth="1"/>
    <col min="9996" max="9996" width="41.140625" style="2" customWidth="1"/>
    <col min="9997" max="9997" width="3.5703125" style="2" customWidth="1"/>
    <col min="9998" max="9998" width="15.42578125" style="2" customWidth="1"/>
    <col min="9999" max="9999" width="41.140625" style="2" customWidth="1"/>
    <col min="10000" max="10000" width="27.42578125" style="2" customWidth="1"/>
    <col min="10001" max="10001" width="20.5703125" style="2" customWidth="1"/>
    <col min="10002" max="10002" width="27.42578125" style="2" customWidth="1"/>
    <col min="10003" max="10003" width="59.5703125" style="2" customWidth="1"/>
    <col min="10004" max="10234" width="10.7109375" style="2"/>
    <col min="10235" max="10235" width="18" style="2" customWidth="1"/>
    <col min="10236" max="10236" width="58.85546875" style="2" customWidth="1"/>
    <col min="10237" max="10238" width="6.7109375" style="2" customWidth="1"/>
    <col min="10239" max="10242" width="4.7109375" style="2" customWidth="1"/>
    <col min="10243" max="10243" width="3.42578125" style="2" customWidth="1"/>
    <col min="10244" max="10244" width="7.28515625" style="2" customWidth="1"/>
    <col min="10245" max="10246" width="14.85546875" style="2" customWidth="1"/>
    <col min="10247" max="10247" width="3.42578125" style="2" customWidth="1"/>
    <col min="10248" max="10248" width="15.42578125" style="2" customWidth="1"/>
    <col min="10249" max="10249" width="41.140625" style="2" customWidth="1"/>
    <col min="10250" max="10250" width="3.5703125" style="2" customWidth="1"/>
    <col min="10251" max="10251" width="15.42578125" style="2" customWidth="1"/>
    <col min="10252" max="10252" width="41.140625" style="2" customWidth="1"/>
    <col min="10253" max="10253" width="3.5703125" style="2" customWidth="1"/>
    <col min="10254" max="10254" width="15.42578125" style="2" customWidth="1"/>
    <col min="10255" max="10255" width="41.140625" style="2" customWidth="1"/>
    <col min="10256" max="10256" width="27.42578125" style="2" customWidth="1"/>
    <col min="10257" max="10257" width="20.5703125" style="2" customWidth="1"/>
    <col min="10258" max="10258" width="27.42578125" style="2" customWidth="1"/>
    <col min="10259" max="10259" width="59.5703125" style="2" customWidth="1"/>
    <col min="10260" max="10490" width="10.7109375" style="2"/>
    <col min="10491" max="10491" width="18" style="2" customWidth="1"/>
    <col min="10492" max="10492" width="58.85546875" style="2" customWidth="1"/>
    <col min="10493" max="10494" width="6.7109375" style="2" customWidth="1"/>
    <col min="10495" max="10498" width="4.7109375" style="2" customWidth="1"/>
    <col min="10499" max="10499" width="3.42578125" style="2" customWidth="1"/>
    <col min="10500" max="10500" width="7.28515625" style="2" customWidth="1"/>
    <col min="10501" max="10502" width="14.85546875" style="2" customWidth="1"/>
    <col min="10503" max="10503" width="3.42578125" style="2" customWidth="1"/>
    <col min="10504" max="10504" width="15.42578125" style="2" customWidth="1"/>
    <col min="10505" max="10505" width="41.140625" style="2" customWidth="1"/>
    <col min="10506" max="10506" width="3.5703125" style="2" customWidth="1"/>
    <col min="10507" max="10507" width="15.42578125" style="2" customWidth="1"/>
    <col min="10508" max="10508" width="41.140625" style="2" customWidth="1"/>
    <col min="10509" max="10509" width="3.5703125" style="2" customWidth="1"/>
    <col min="10510" max="10510" width="15.42578125" style="2" customWidth="1"/>
    <col min="10511" max="10511" width="41.140625" style="2" customWidth="1"/>
    <col min="10512" max="10512" width="27.42578125" style="2" customWidth="1"/>
    <col min="10513" max="10513" width="20.5703125" style="2" customWidth="1"/>
    <col min="10514" max="10514" width="27.42578125" style="2" customWidth="1"/>
    <col min="10515" max="10515" width="59.5703125" style="2" customWidth="1"/>
    <col min="10516" max="10746" width="10.7109375" style="2"/>
    <col min="10747" max="10747" width="18" style="2" customWidth="1"/>
    <col min="10748" max="10748" width="58.85546875" style="2" customWidth="1"/>
    <col min="10749" max="10750" width="6.7109375" style="2" customWidth="1"/>
    <col min="10751" max="10754" width="4.7109375" style="2" customWidth="1"/>
    <col min="10755" max="10755" width="3.42578125" style="2" customWidth="1"/>
    <col min="10756" max="10756" width="7.28515625" style="2" customWidth="1"/>
    <col min="10757" max="10758" width="14.85546875" style="2" customWidth="1"/>
    <col min="10759" max="10759" width="3.42578125" style="2" customWidth="1"/>
    <col min="10760" max="10760" width="15.42578125" style="2" customWidth="1"/>
    <col min="10761" max="10761" width="41.140625" style="2" customWidth="1"/>
    <col min="10762" max="10762" width="3.5703125" style="2" customWidth="1"/>
    <col min="10763" max="10763" width="15.42578125" style="2" customWidth="1"/>
    <col min="10764" max="10764" width="41.140625" style="2" customWidth="1"/>
    <col min="10765" max="10765" width="3.5703125" style="2" customWidth="1"/>
    <col min="10766" max="10766" width="15.42578125" style="2" customWidth="1"/>
    <col min="10767" max="10767" width="41.140625" style="2" customWidth="1"/>
    <col min="10768" max="10768" width="27.42578125" style="2" customWidth="1"/>
    <col min="10769" max="10769" width="20.5703125" style="2" customWidth="1"/>
    <col min="10770" max="10770" width="27.42578125" style="2" customWidth="1"/>
    <col min="10771" max="10771" width="59.5703125" style="2" customWidth="1"/>
    <col min="10772" max="11002" width="10.7109375" style="2"/>
    <col min="11003" max="11003" width="18" style="2" customWidth="1"/>
    <col min="11004" max="11004" width="58.85546875" style="2" customWidth="1"/>
    <col min="11005" max="11006" width="6.7109375" style="2" customWidth="1"/>
    <col min="11007" max="11010" width="4.7109375" style="2" customWidth="1"/>
    <col min="11011" max="11011" width="3.42578125" style="2" customWidth="1"/>
    <col min="11012" max="11012" width="7.28515625" style="2" customWidth="1"/>
    <col min="11013" max="11014" width="14.85546875" style="2" customWidth="1"/>
    <col min="11015" max="11015" width="3.42578125" style="2" customWidth="1"/>
    <col min="11016" max="11016" width="15.42578125" style="2" customWidth="1"/>
    <col min="11017" max="11017" width="41.140625" style="2" customWidth="1"/>
    <col min="11018" max="11018" width="3.5703125" style="2" customWidth="1"/>
    <col min="11019" max="11019" width="15.42578125" style="2" customWidth="1"/>
    <col min="11020" max="11020" width="41.140625" style="2" customWidth="1"/>
    <col min="11021" max="11021" width="3.5703125" style="2" customWidth="1"/>
    <col min="11022" max="11022" width="15.42578125" style="2" customWidth="1"/>
    <col min="11023" max="11023" width="41.140625" style="2" customWidth="1"/>
    <col min="11024" max="11024" width="27.42578125" style="2" customWidth="1"/>
    <col min="11025" max="11025" width="20.5703125" style="2" customWidth="1"/>
    <col min="11026" max="11026" width="27.42578125" style="2" customWidth="1"/>
    <col min="11027" max="11027" width="59.5703125" style="2" customWidth="1"/>
    <col min="11028" max="11258" width="10.7109375" style="2"/>
    <col min="11259" max="11259" width="18" style="2" customWidth="1"/>
    <col min="11260" max="11260" width="58.85546875" style="2" customWidth="1"/>
    <col min="11261" max="11262" width="6.7109375" style="2" customWidth="1"/>
    <col min="11263" max="11266" width="4.7109375" style="2" customWidth="1"/>
    <col min="11267" max="11267" width="3.42578125" style="2" customWidth="1"/>
    <col min="11268" max="11268" width="7.28515625" style="2" customWidth="1"/>
    <col min="11269" max="11270" width="14.85546875" style="2" customWidth="1"/>
    <col min="11271" max="11271" width="3.42578125" style="2" customWidth="1"/>
    <col min="11272" max="11272" width="15.42578125" style="2" customWidth="1"/>
    <col min="11273" max="11273" width="41.140625" style="2" customWidth="1"/>
    <col min="11274" max="11274" width="3.5703125" style="2" customWidth="1"/>
    <col min="11275" max="11275" width="15.42578125" style="2" customWidth="1"/>
    <col min="11276" max="11276" width="41.140625" style="2" customWidth="1"/>
    <col min="11277" max="11277" width="3.5703125" style="2" customWidth="1"/>
    <col min="11278" max="11278" width="15.42578125" style="2" customWidth="1"/>
    <col min="11279" max="11279" width="41.140625" style="2" customWidth="1"/>
    <col min="11280" max="11280" width="27.42578125" style="2" customWidth="1"/>
    <col min="11281" max="11281" width="20.5703125" style="2" customWidth="1"/>
    <col min="11282" max="11282" width="27.42578125" style="2" customWidth="1"/>
    <col min="11283" max="11283" width="59.5703125" style="2" customWidth="1"/>
    <col min="11284" max="11514" width="10.7109375" style="2"/>
    <col min="11515" max="11515" width="18" style="2" customWidth="1"/>
    <col min="11516" max="11516" width="58.85546875" style="2" customWidth="1"/>
    <col min="11517" max="11518" width="6.7109375" style="2" customWidth="1"/>
    <col min="11519" max="11522" width="4.7109375" style="2" customWidth="1"/>
    <col min="11523" max="11523" width="3.42578125" style="2" customWidth="1"/>
    <col min="11524" max="11524" width="7.28515625" style="2" customWidth="1"/>
    <col min="11525" max="11526" width="14.85546875" style="2" customWidth="1"/>
    <col min="11527" max="11527" width="3.42578125" style="2" customWidth="1"/>
    <col min="11528" max="11528" width="15.42578125" style="2" customWidth="1"/>
    <col min="11529" max="11529" width="41.140625" style="2" customWidth="1"/>
    <col min="11530" max="11530" width="3.5703125" style="2" customWidth="1"/>
    <col min="11531" max="11531" width="15.42578125" style="2" customWidth="1"/>
    <col min="11532" max="11532" width="41.140625" style="2" customWidth="1"/>
    <col min="11533" max="11533" width="3.5703125" style="2" customWidth="1"/>
    <col min="11534" max="11534" width="15.42578125" style="2" customWidth="1"/>
    <col min="11535" max="11535" width="41.140625" style="2" customWidth="1"/>
    <col min="11536" max="11536" width="27.42578125" style="2" customWidth="1"/>
    <col min="11537" max="11537" width="20.5703125" style="2" customWidth="1"/>
    <col min="11538" max="11538" width="27.42578125" style="2" customWidth="1"/>
    <col min="11539" max="11539" width="59.5703125" style="2" customWidth="1"/>
    <col min="11540" max="11770" width="10.7109375" style="2"/>
    <col min="11771" max="11771" width="18" style="2" customWidth="1"/>
    <col min="11772" max="11772" width="58.85546875" style="2" customWidth="1"/>
    <col min="11773" max="11774" width="6.7109375" style="2" customWidth="1"/>
    <col min="11775" max="11778" width="4.7109375" style="2" customWidth="1"/>
    <col min="11779" max="11779" width="3.42578125" style="2" customWidth="1"/>
    <col min="11780" max="11780" width="7.28515625" style="2" customWidth="1"/>
    <col min="11781" max="11782" width="14.85546875" style="2" customWidth="1"/>
    <col min="11783" max="11783" width="3.42578125" style="2" customWidth="1"/>
    <col min="11784" max="11784" width="15.42578125" style="2" customWidth="1"/>
    <col min="11785" max="11785" width="41.140625" style="2" customWidth="1"/>
    <col min="11786" max="11786" width="3.5703125" style="2" customWidth="1"/>
    <col min="11787" max="11787" width="15.42578125" style="2" customWidth="1"/>
    <col min="11788" max="11788" width="41.140625" style="2" customWidth="1"/>
    <col min="11789" max="11789" width="3.5703125" style="2" customWidth="1"/>
    <col min="11790" max="11790" width="15.42578125" style="2" customWidth="1"/>
    <col min="11791" max="11791" width="41.140625" style="2" customWidth="1"/>
    <col min="11792" max="11792" width="27.42578125" style="2" customWidth="1"/>
    <col min="11793" max="11793" width="20.5703125" style="2" customWidth="1"/>
    <col min="11794" max="11794" width="27.42578125" style="2" customWidth="1"/>
    <col min="11795" max="11795" width="59.5703125" style="2" customWidth="1"/>
    <col min="11796" max="12026" width="10.7109375" style="2"/>
    <col min="12027" max="12027" width="18" style="2" customWidth="1"/>
    <col min="12028" max="12028" width="58.85546875" style="2" customWidth="1"/>
    <col min="12029" max="12030" width="6.7109375" style="2" customWidth="1"/>
    <col min="12031" max="12034" width="4.7109375" style="2" customWidth="1"/>
    <col min="12035" max="12035" width="3.42578125" style="2" customWidth="1"/>
    <col min="12036" max="12036" width="7.28515625" style="2" customWidth="1"/>
    <col min="12037" max="12038" width="14.85546875" style="2" customWidth="1"/>
    <col min="12039" max="12039" width="3.42578125" style="2" customWidth="1"/>
    <col min="12040" max="12040" width="15.42578125" style="2" customWidth="1"/>
    <col min="12041" max="12041" width="41.140625" style="2" customWidth="1"/>
    <col min="12042" max="12042" width="3.5703125" style="2" customWidth="1"/>
    <col min="12043" max="12043" width="15.42578125" style="2" customWidth="1"/>
    <col min="12044" max="12044" width="41.140625" style="2" customWidth="1"/>
    <col min="12045" max="12045" width="3.5703125" style="2" customWidth="1"/>
    <col min="12046" max="12046" width="15.42578125" style="2" customWidth="1"/>
    <col min="12047" max="12047" width="41.140625" style="2" customWidth="1"/>
    <col min="12048" max="12048" width="27.42578125" style="2" customWidth="1"/>
    <col min="12049" max="12049" width="20.5703125" style="2" customWidth="1"/>
    <col min="12050" max="12050" width="27.42578125" style="2" customWidth="1"/>
    <col min="12051" max="12051" width="59.5703125" style="2" customWidth="1"/>
    <col min="12052" max="12282" width="10.7109375" style="2"/>
    <col min="12283" max="12283" width="18" style="2" customWidth="1"/>
    <col min="12284" max="12284" width="58.85546875" style="2" customWidth="1"/>
    <col min="12285" max="12286" width="6.7109375" style="2" customWidth="1"/>
    <col min="12287" max="12290" width="4.7109375" style="2" customWidth="1"/>
    <col min="12291" max="12291" width="3.42578125" style="2" customWidth="1"/>
    <col min="12292" max="12292" width="7.28515625" style="2" customWidth="1"/>
    <col min="12293" max="12294" width="14.85546875" style="2" customWidth="1"/>
    <col min="12295" max="12295" width="3.42578125" style="2" customWidth="1"/>
    <col min="12296" max="12296" width="15.42578125" style="2" customWidth="1"/>
    <col min="12297" max="12297" width="41.140625" style="2" customWidth="1"/>
    <col min="12298" max="12298" width="3.5703125" style="2" customWidth="1"/>
    <col min="12299" max="12299" width="15.42578125" style="2" customWidth="1"/>
    <col min="12300" max="12300" width="41.140625" style="2" customWidth="1"/>
    <col min="12301" max="12301" width="3.5703125" style="2" customWidth="1"/>
    <col min="12302" max="12302" width="15.42578125" style="2" customWidth="1"/>
    <col min="12303" max="12303" width="41.140625" style="2" customWidth="1"/>
    <col min="12304" max="12304" width="27.42578125" style="2" customWidth="1"/>
    <col min="12305" max="12305" width="20.5703125" style="2" customWidth="1"/>
    <col min="12306" max="12306" width="27.42578125" style="2" customWidth="1"/>
    <col min="12307" max="12307" width="59.5703125" style="2" customWidth="1"/>
    <col min="12308" max="12538" width="10.7109375" style="2"/>
    <col min="12539" max="12539" width="18" style="2" customWidth="1"/>
    <col min="12540" max="12540" width="58.85546875" style="2" customWidth="1"/>
    <col min="12541" max="12542" width="6.7109375" style="2" customWidth="1"/>
    <col min="12543" max="12546" width="4.7109375" style="2" customWidth="1"/>
    <col min="12547" max="12547" width="3.42578125" style="2" customWidth="1"/>
    <col min="12548" max="12548" width="7.28515625" style="2" customWidth="1"/>
    <col min="12549" max="12550" width="14.85546875" style="2" customWidth="1"/>
    <col min="12551" max="12551" width="3.42578125" style="2" customWidth="1"/>
    <col min="12552" max="12552" width="15.42578125" style="2" customWidth="1"/>
    <col min="12553" max="12553" width="41.140625" style="2" customWidth="1"/>
    <col min="12554" max="12554" width="3.5703125" style="2" customWidth="1"/>
    <col min="12555" max="12555" width="15.42578125" style="2" customWidth="1"/>
    <col min="12556" max="12556" width="41.140625" style="2" customWidth="1"/>
    <col min="12557" max="12557" width="3.5703125" style="2" customWidth="1"/>
    <col min="12558" max="12558" width="15.42578125" style="2" customWidth="1"/>
    <col min="12559" max="12559" width="41.140625" style="2" customWidth="1"/>
    <col min="12560" max="12560" width="27.42578125" style="2" customWidth="1"/>
    <col min="12561" max="12561" width="20.5703125" style="2" customWidth="1"/>
    <col min="12562" max="12562" width="27.42578125" style="2" customWidth="1"/>
    <col min="12563" max="12563" width="59.5703125" style="2" customWidth="1"/>
    <col min="12564" max="12794" width="10.7109375" style="2"/>
    <col min="12795" max="12795" width="18" style="2" customWidth="1"/>
    <col min="12796" max="12796" width="58.85546875" style="2" customWidth="1"/>
    <col min="12797" max="12798" width="6.7109375" style="2" customWidth="1"/>
    <col min="12799" max="12802" width="4.7109375" style="2" customWidth="1"/>
    <col min="12803" max="12803" width="3.42578125" style="2" customWidth="1"/>
    <col min="12804" max="12804" width="7.28515625" style="2" customWidth="1"/>
    <col min="12805" max="12806" width="14.85546875" style="2" customWidth="1"/>
    <col min="12807" max="12807" width="3.42578125" style="2" customWidth="1"/>
    <col min="12808" max="12808" width="15.42578125" style="2" customWidth="1"/>
    <col min="12809" max="12809" width="41.140625" style="2" customWidth="1"/>
    <col min="12810" max="12810" width="3.5703125" style="2" customWidth="1"/>
    <col min="12811" max="12811" width="15.42578125" style="2" customWidth="1"/>
    <col min="12812" max="12812" width="41.140625" style="2" customWidth="1"/>
    <col min="12813" max="12813" width="3.5703125" style="2" customWidth="1"/>
    <col min="12814" max="12814" width="15.42578125" style="2" customWidth="1"/>
    <col min="12815" max="12815" width="41.140625" style="2" customWidth="1"/>
    <col min="12816" max="12816" width="27.42578125" style="2" customWidth="1"/>
    <col min="12817" max="12817" width="20.5703125" style="2" customWidth="1"/>
    <col min="12818" max="12818" width="27.42578125" style="2" customWidth="1"/>
    <col min="12819" max="12819" width="59.5703125" style="2" customWidth="1"/>
    <col min="12820" max="13050" width="10.7109375" style="2"/>
    <col min="13051" max="13051" width="18" style="2" customWidth="1"/>
    <col min="13052" max="13052" width="58.85546875" style="2" customWidth="1"/>
    <col min="13053" max="13054" width="6.7109375" style="2" customWidth="1"/>
    <col min="13055" max="13058" width="4.7109375" style="2" customWidth="1"/>
    <col min="13059" max="13059" width="3.42578125" style="2" customWidth="1"/>
    <col min="13060" max="13060" width="7.28515625" style="2" customWidth="1"/>
    <col min="13061" max="13062" width="14.85546875" style="2" customWidth="1"/>
    <col min="13063" max="13063" width="3.42578125" style="2" customWidth="1"/>
    <col min="13064" max="13064" width="15.42578125" style="2" customWidth="1"/>
    <col min="13065" max="13065" width="41.140625" style="2" customWidth="1"/>
    <col min="13066" max="13066" width="3.5703125" style="2" customWidth="1"/>
    <col min="13067" max="13067" width="15.42578125" style="2" customWidth="1"/>
    <col min="13068" max="13068" width="41.140625" style="2" customWidth="1"/>
    <col min="13069" max="13069" width="3.5703125" style="2" customWidth="1"/>
    <col min="13070" max="13070" width="15.42578125" style="2" customWidth="1"/>
    <col min="13071" max="13071" width="41.140625" style="2" customWidth="1"/>
    <col min="13072" max="13072" width="27.42578125" style="2" customWidth="1"/>
    <col min="13073" max="13073" width="20.5703125" style="2" customWidth="1"/>
    <col min="13074" max="13074" width="27.42578125" style="2" customWidth="1"/>
    <col min="13075" max="13075" width="59.5703125" style="2" customWidth="1"/>
    <col min="13076" max="13306" width="10.7109375" style="2"/>
    <col min="13307" max="13307" width="18" style="2" customWidth="1"/>
    <col min="13308" max="13308" width="58.85546875" style="2" customWidth="1"/>
    <col min="13309" max="13310" width="6.7109375" style="2" customWidth="1"/>
    <col min="13311" max="13314" width="4.7109375" style="2" customWidth="1"/>
    <col min="13315" max="13315" width="3.42578125" style="2" customWidth="1"/>
    <col min="13316" max="13316" width="7.28515625" style="2" customWidth="1"/>
    <col min="13317" max="13318" width="14.85546875" style="2" customWidth="1"/>
    <col min="13319" max="13319" width="3.42578125" style="2" customWidth="1"/>
    <col min="13320" max="13320" width="15.42578125" style="2" customWidth="1"/>
    <col min="13321" max="13321" width="41.140625" style="2" customWidth="1"/>
    <col min="13322" max="13322" width="3.5703125" style="2" customWidth="1"/>
    <col min="13323" max="13323" width="15.42578125" style="2" customWidth="1"/>
    <col min="13324" max="13324" width="41.140625" style="2" customWidth="1"/>
    <col min="13325" max="13325" width="3.5703125" style="2" customWidth="1"/>
    <col min="13326" max="13326" width="15.42578125" style="2" customWidth="1"/>
    <col min="13327" max="13327" width="41.140625" style="2" customWidth="1"/>
    <col min="13328" max="13328" width="27.42578125" style="2" customWidth="1"/>
    <col min="13329" max="13329" width="20.5703125" style="2" customWidth="1"/>
    <col min="13330" max="13330" width="27.42578125" style="2" customWidth="1"/>
    <col min="13331" max="13331" width="59.5703125" style="2" customWidth="1"/>
    <col min="13332" max="13562" width="10.7109375" style="2"/>
    <col min="13563" max="13563" width="18" style="2" customWidth="1"/>
    <col min="13564" max="13564" width="58.85546875" style="2" customWidth="1"/>
    <col min="13565" max="13566" width="6.7109375" style="2" customWidth="1"/>
    <col min="13567" max="13570" width="4.7109375" style="2" customWidth="1"/>
    <col min="13571" max="13571" width="3.42578125" style="2" customWidth="1"/>
    <col min="13572" max="13572" width="7.28515625" style="2" customWidth="1"/>
    <col min="13573" max="13574" width="14.85546875" style="2" customWidth="1"/>
    <col min="13575" max="13575" width="3.42578125" style="2" customWidth="1"/>
    <col min="13576" max="13576" width="15.42578125" style="2" customWidth="1"/>
    <col min="13577" max="13577" width="41.140625" style="2" customWidth="1"/>
    <col min="13578" max="13578" width="3.5703125" style="2" customWidth="1"/>
    <col min="13579" max="13579" width="15.42578125" style="2" customWidth="1"/>
    <col min="13580" max="13580" width="41.140625" style="2" customWidth="1"/>
    <col min="13581" max="13581" width="3.5703125" style="2" customWidth="1"/>
    <col min="13582" max="13582" width="15.42578125" style="2" customWidth="1"/>
    <col min="13583" max="13583" width="41.140625" style="2" customWidth="1"/>
    <col min="13584" max="13584" width="27.42578125" style="2" customWidth="1"/>
    <col min="13585" max="13585" width="20.5703125" style="2" customWidth="1"/>
    <col min="13586" max="13586" width="27.42578125" style="2" customWidth="1"/>
    <col min="13587" max="13587" width="59.5703125" style="2" customWidth="1"/>
    <col min="13588" max="13818" width="10.7109375" style="2"/>
    <col min="13819" max="13819" width="18" style="2" customWidth="1"/>
    <col min="13820" max="13820" width="58.85546875" style="2" customWidth="1"/>
    <col min="13821" max="13822" width="6.7109375" style="2" customWidth="1"/>
    <col min="13823" max="13826" width="4.7109375" style="2" customWidth="1"/>
    <col min="13827" max="13827" width="3.42578125" style="2" customWidth="1"/>
    <col min="13828" max="13828" width="7.28515625" style="2" customWidth="1"/>
    <col min="13829" max="13830" width="14.85546875" style="2" customWidth="1"/>
    <col min="13831" max="13831" width="3.42578125" style="2" customWidth="1"/>
    <col min="13832" max="13832" width="15.42578125" style="2" customWidth="1"/>
    <col min="13833" max="13833" width="41.140625" style="2" customWidth="1"/>
    <col min="13834" max="13834" width="3.5703125" style="2" customWidth="1"/>
    <col min="13835" max="13835" width="15.42578125" style="2" customWidth="1"/>
    <col min="13836" max="13836" width="41.140625" style="2" customWidth="1"/>
    <col min="13837" max="13837" width="3.5703125" style="2" customWidth="1"/>
    <col min="13838" max="13838" width="15.42578125" style="2" customWidth="1"/>
    <col min="13839" max="13839" width="41.140625" style="2" customWidth="1"/>
    <col min="13840" max="13840" width="27.42578125" style="2" customWidth="1"/>
    <col min="13841" max="13841" width="20.5703125" style="2" customWidth="1"/>
    <col min="13842" max="13842" width="27.42578125" style="2" customWidth="1"/>
    <col min="13843" max="13843" width="59.5703125" style="2" customWidth="1"/>
    <col min="13844" max="14074" width="10.7109375" style="2"/>
    <col min="14075" max="14075" width="18" style="2" customWidth="1"/>
    <col min="14076" max="14076" width="58.85546875" style="2" customWidth="1"/>
    <col min="14077" max="14078" width="6.7109375" style="2" customWidth="1"/>
    <col min="14079" max="14082" width="4.7109375" style="2" customWidth="1"/>
    <col min="14083" max="14083" width="3.42578125" style="2" customWidth="1"/>
    <col min="14084" max="14084" width="7.28515625" style="2" customWidth="1"/>
    <col min="14085" max="14086" width="14.85546875" style="2" customWidth="1"/>
    <col min="14087" max="14087" width="3.42578125" style="2" customWidth="1"/>
    <col min="14088" max="14088" width="15.42578125" style="2" customWidth="1"/>
    <col min="14089" max="14089" width="41.140625" style="2" customWidth="1"/>
    <col min="14090" max="14090" width="3.5703125" style="2" customWidth="1"/>
    <col min="14091" max="14091" width="15.42578125" style="2" customWidth="1"/>
    <col min="14092" max="14092" width="41.140625" style="2" customWidth="1"/>
    <col min="14093" max="14093" width="3.5703125" style="2" customWidth="1"/>
    <col min="14094" max="14094" width="15.42578125" style="2" customWidth="1"/>
    <col min="14095" max="14095" width="41.140625" style="2" customWidth="1"/>
    <col min="14096" max="14096" width="27.42578125" style="2" customWidth="1"/>
    <col min="14097" max="14097" width="20.5703125" style="2" customWidth="1"/>
    <col min="14098" max="14098" width="27.42578125" style="2" customWidth="1"/>
    <col min="14099" max="14099" width="59.5703125" style="2" customWidth="1"/>
    <col min="14100" max="14330" width="10.7109375" style="2"/>
    <col min="14331" max="14331" width="18" style="2" customWidth="1"/>
    <col min="14332" max="14332" width="58.85546875" style="2" customWidth="1"/>
    <col min="14333" max="14334" width="6.7109375" style="2" customWidth="1"/>
    <col min="14335" max="14338" width="4.7109375" style="2" customWidth="1"/>
    <col min="14339" max="14339" width="3.42578125" style="2" customWidth="1"/>
    <col min="14340" max="14340" width="7.28515625" style="2" customWidth="1"/>
    <col min="14341" max="14342" width="14.85546875" style="2" customWidth="1"/>
    <col min="14343" max="14343" width="3.42578125" style="2" customWidth="1"/>
    <col min="14344" max="14344" width="15.42578125" style="2" customWidth="1"/>
    <col min="14345" max="14345" width="41.140625" style="2" customWidth="1"/>
    <col min="14346" max="14346" width="3.5703125" style="2" customWidth="1"/>
    <col min="14347" max="14347" width="15.42578125" style="2" customWidth="1"/>
    <col min="14348" max="14348" width="41.140625" style="2" customWidth="1"/>
    <col min="14349" max="14349" width="3.5703125" style="2" customWidth="1"/>
    <col min="14350" max="14350" width="15.42578125" style="2" customWidth="1"/>
    <col min="14351" max="14351" width="41.140625" style="2" customWidth="1"/>
    <col min="14352" max="14352" width="27.42578125" style="2" customWidth="1"/>
    <col min="14353" max="14353" width="20.5703125" style="2" customWidth="1"/>
    <col min="14354" max="14354" width="27.42578125" style="2" customWidth="1"/>
    <col min="14355" max="14355" width="59.5703125" style="2" customWidth="1"/>
    <col min="14356" max="14586" width="10.7109375" style="2"/>
    <col min="14587" max="14587" width="18" style="2" customWidth="1"/>
    <col min="14588" max="14588" width="58.85546875" style="2" customWidth="1"/>
    <col min="14589" max="14590" width="6.7109375" style="2" customWidth="1"/>
    <col min="14591" max="14594" width="4.7109375" style="2" customWidth="1"/>
    <col min="14595" max="14595" width="3.42578125" style="2" customWidth="1"/>
    <col min="14596" max="14596" width="7.28515625" style="2" customWidth="1"/>
    <col min="14597" max="14598" width="14.85546875" style="2" customWidth="1"/>
    <col min="14599" max="14599" width="3.42578125" style="2" customWidth="1"/>
    <col min="14600" max="14600" width="15.42578125" style="2" customWidth="1"/>
    <col min="14601" max="14601" width="41.140625" style="2" customWidth="1"/>
    <col min="14602" max="14602" width="3.5703125" style="2" customWidth="1"/>
    <col min="14603" max="14603" width="15.42578125" style="2" customWidth="1"/>
    <col min="14604" max="14604" width="41.140625" style="2" customWidth="1"/>
    <col min="14605" max="14605" width="3.5703125" style="2" customWidth="1"/>
    <col min="14606" max="14606" width="15.42578125" style="2" customWidth="1"/>
    <col min="14607" max="14607" width="41.140625" style="2" customWidth="1"/>
    <col min="14608" max="14608" width="27.42578125" style="2" customWidth="1"/>
    <col min="14609" max="14609" width="20.5703125" style="2" customWidth="1"/>
    <col min="14610" max="14610" width="27.42578125" style="2" customWidth="1"/>
    <col min="14611" max="14611" width="59.5703125" style="2" customWidth="1"/>
    <col min="14612" max="14842" width="10.7109375" style="2"/>
    <col min="14843" max="14843" width="18" style="2" customWidth="1"/>
    <col min="14844" max="14844" width="58.85546875" style="2" customWidth="1"/>
    <col min="14845" max="14846" width="6.7109375" style="2" customWidth="1"/>
    <col min="14847" max="14850" width="4.7109375" style="2" customWidth="1"/>
    <col min="14851" max="14851" width="3.42578125" style="2" customWidth="1"/>
    <col min="14852" max="14852" width="7.28515625" style="2" customWidth="1"/>
    <col min="14853" max="14854" width="14.85546875" style="2" customWidth="1"/>
    <col min="14855" max="14855" width="3.42578125" style="2" customWidth="1"/>
    <col min="14856" max="14856" width="15.42578125" style="2" customWidth="1"/>
    <col min="14857" max="14857" width="41.140625" style="2" customWidth="1"/>
    <col min="14858" max="14858" width="3.5703125" style="2" customWidth="1"/>
    <col min="14859" max="14859" width="15.42578125" style="2" customWidth="1"/>
    <col min="14860" max="14860" width="41.140625" style="2" customWidth="1"/>
    <col min="14861" max="14861" width="3.5703125" style="2" customWidth="1"/>
    <col min="14862" max="14862" width="15.42578125" style="2" customWidth="1"/>
    <col min="14863" max="14863" width="41.140625" style="2" customWidth="1"/>
    <col min="14864" max="14864" width="27.42578125" style="2" customWidth="1"/>
    <col min="14865" max="14865" width="20.5703125" style="2" customWidth="1"/>
    <col min="14866" max="14866" width="27.42578125" style="2" customWidth="1"/>
    <col min="14867" max="14867" width="59.5703125" style="2" customWidth="1"/>
    <col min="14868" max="15098" width="10.7109375" style="2"/>
    <col min="15099" max="15099" width="18" style="2" customWidth="1"/>
    <col min="15100" max="15100" width="58.85546875" style="2" customWidth="1"/>
    <col min="15101" max="15102" width="6.7109375" style="2" customWidth="1"/>
    <col min="15103" max="15106" width="4.7109375" style="2" customWidth="1"/>
    <col min="15107" max="15107" width="3.42578125" style="2" customWidth="1"/>
    <col min="15108" max="15108" width="7.28515625" style="2" customWidth="1"/>
    <col min="15109" max="15110" width="14.85546875" style="2" customWidth="1"/>
    <col min="15111" max="15111" width="3.42578125" style="2" customWidth="1"/>
    <col min="15112" max="15112" width="15.42578125" style="2" customWidth="1"/>
    <col min="15113" max="15113" width="41.140625" style="2" customWidth="1"/>
    <col min="15114" max="15114" width="3.5703125" style="2" customWidth="1"/>
    <col min="15115" max="15115" width="15.42578125" style="2" customWidth="1"/>
    <col min="15116" max="15116" width="41.140625" style="2" customWidth="1"/>
    <col min="15117" max="15117" width="3.5703125" style="2" customWidth="1"/>
    <col min="15118" max="15118" width="15.42578125" style="2" customWidth="1"/>
    <col min="15119" max="15119" width="41.140625" style="2" customWidth="1"/>
    <col min="15120" max="15120" width="27.42578125" style="2" customWidth="1"/>
    <col min="15121" max="15121" width="20.5703125" style="2" customWidth="1"/>
    <col min="15122" max="15122" width="27.42578125" style="2" customWidth="1"/>
    <col min="15123" max="15123" width="59.5703125" style="2" customWidth="1"/>
    <col min="15124" max="15354" width="10.7109375" style="2"/>
    <col min="15355" max="15355" width="18" style="2" customWidth="1"/>
    <col min="15356" max="15356" width="58.85546875" style="2" customWidth="1"/>
    <col min="15357" max="15358" width="6.7109375" style="2" customWidth="1"/>
    <col min="15359" max="15362" width="4.7109375" style="2" customWidth="1"/>
    <col min="15363" max="15363" width="3.42578125" style="2" customWidth="1"/>
    <col min="15364" max="15364" width="7.28515625" style="2" customWidth="1"/>
    <col min="15365" max="15366" width="14.85546875" style="2" customWidth="1"/>
    <col min="15367" max="15367" width="3.42578125" style="2" customWidth="1"/>
    <col min="15368" max="15368" width="15.42578125" style="2" customWidth="1"/>
    <col min="15369" max="15369" width="41.140625" style="2" customWidth="1"/>
    <col min="15370" max="15370" width="3.5703125" style="2" customWidth="1"/>
    <col min="15371" max="15371" width="15.42578125" style="2" customWidth="1"/>
    <col min="15372" max="15372" width="41.140625" style="2" customWidth="1"/>
    <col min="15373" max="15373" width="3.5703125" style="2" customWidth="1"/>
    <col min="15374" max="15374" width="15.42578125" style="2" customWidth="1"/>
    <col min="15375" max="15375" width="41.140625" style="2" customWidth="1"/>
    <col min="15376" max="15376" width="27.42578125" style="2" customWidth="1"/>
    <col min="15377" max="15377" width="20.5703125" style="2" customWidth="1"/>
    <col min="15378" max="15378" width="27.42578125" style="2" customWidth="1"/>
    <col min="15379" max="15379" width="59.5703125" style="2" customWidth="1"/>
    <col min="15380" max="15610" width="10.7109375" style="2"/>
    <col min="15611" max="15611" width="18" style="2" customWidth="1"/>
    <col min="15612" max="15612" width="58.85546875" style="2" customWidth="1"/>
    <col min="15613" max="15614" width="6.7109375" style="2" customWidth="1"/>
    <col min="15615" max="15618" width="4.7109375" style="2" customWidth="1"/>
    <col min="15619" max="15619" width="3.42578125" style="2" customWidth="1"/>
    <col min="15620" max="15620" width="7.28515625" style="2" customWidth="1"/>
    <col min="15621" max="15622" width="14.85546875" style="2" customWidth="1"/>
    <col min="15623" max="15623" width="3.42578125" style="2" customWidth="1"/>
    <col min="15624" max="15624" width="15.42578125" style="2" customWidth="1"/>
    <col min="15625" max="15625" width="41.140625" style="2" customWidth="1"/>
    <col min="15626" max="15626" width="3.5703125" style="2" customWidth="1"/>
    <col min="15627" max="15627" width="15.42578125" style="2" customWidth="1"/>
    <col min="15628" max="15628" width="41.140625" style="2" customWidth="1"/>
    <col min="15629" max="15629" width="3.5703125" style="2" customWidth="1"/>
    <col min="15630" max="15630" width="15.42578125" style="2" customWidth="1"/>
    <col min="15631" max="15631" width="41.140625" style="2" customWidth="1"/>
    <col min="15632" max="15632" width="27.42578125" style="2" customWidth="1"/>
    <col min="15633" max="15633" width="20.5703125" style="2" customWidth="1"/>
    <col min="15634" max="15634" width="27.42578125" style="2" customWidth="1"/>
    <col min="15635" max="15635" width="59.5703125" style="2" customWidth="1"/>
    <col min="15636" max="15866" width="10.7109375" style="2"/>
    <col min="15867" max="15867" width="18" style="2" customWidth="1"/>
    <col min="15868" max="15868" width="58.85546875" style="2" customWidth="1"/>
    <col min="15869" max="15870" width="6.7109375" style="2" customWidth="1"/>
    <col min="15871" max="15874" width="4.7109375" style="2" customWidth="1"/>
    <col min="15875" max="15875" width="3.42578125" style="2" customWidth="1"/>
    <col min="15876" max="15876" width="7.28515625" style="2" customWidth="1"/>
    <col min="15877" max="15878" width="14.85546875" style="2" customWidth="1"/>
    <col min="15879" max="15879" width="3.42578125" style="2" customWidth="1"/>
    <col min="15880" max="15880" width="15.42578125" style="2" customWidth="1"/>
    <col min="15881" max="15881" width="41.140625" style="2" customWidth="1"/>
    <col min="15882" max="15882" width="3.5703125" style="2" customWidth="1"/>
    <col min="15883" max="15883" width="15.42578125" style="2" customWidth="1"/>
    <col min="15884" max="15884" width="41.140625" style="2" customWidth="1"/>
    <col min="15885" max="15885" width="3.5703125" style="2" customWidth="1"/>
    <col min="15886" max="15886" width="15.42578125" style="2" customWidth="1"/>
    <col min="15887" max="15887" width="41.140625" style="2" customWidth="1"/>
    <col min="15888" max="15888" width="27.42578125" style="2" customWidth="1"/>
    <col min="15889" max="15889" width="20.5703125" style="2" customWidth="1"/>
    <col min="15890" max="15890" width="27.42578125" style="2" customWidth="1"/>
    <col min="15891" max="15891" width="59.5703125" style="2" customWidth="1"/>
    <col min="15892" max="16122" width="10.7109375" style="2"/>
    <col min="16123" max="16123" width="18" style="2" customWidth="1"/>
    <col min="16124" max="16124" width="58.85546875" style="2" customWidth="1"/>
    <col min="16125" max="16126" width="6.7109375" style="2" customWidth="1"/>
    <col min="16127" max="16130" width="4.7109375" style="2" customWidth="1"/>
    <col min="16131" max="16131" width="3.42578125" style="2" customWidth="1"/>
    <col min="16132" max="16132" width="7.28515625" style="2" customWidth="1"/>
    <col min="16133" max="16134" width="14.85546875" style="2" customWidth="1"/>
    <col min="16135" max="16135" width="3.42578125" style="2" customWidth="1"/>
    <col min="16136" max="16136" width="15.42578125" style="2" customWidth="1"/>
    <col min="16137" max="16137" width="41.140625" style="2" customWidth="1"/>
    <col min="16138" max="16138" width="3.5703125" style="2" customWidth="1"/>
    <col min="16139" max="16139" width="15.42578125" style="2" customWidth="1"/>
    <col min="16140" max="16140" width="41.140625" style="2" customWidth="1"/>
    <col min="16141" max="16141" width="3.5703125" style="2" customWidth="1"/>
    <col min="16142" max="16142" width="15.42578125" style="2" customWidth="1"/>
    <col min="16143" max="16143" width="41.140625" style="2" customWidth="1"/>
    <col min="16144" max="16144" width="27.42578125" style="2" customWidth="1"/>
    <col min="16145" max="16145" width="20.5703125" style="2" customWidth="1"/>
    <col min="16146" max="16146" width="27.42578125" style="2" customWidth="1"/>
    <col min="16147" max="16147" width="59.5703125" style="2" customWidth="1"/>
    <col min="16148" max="16384" width="10.7109375" style="2"/>
  </cols>
  <sheetData>
    <row r="1" spans="1:19" ht="25.5" customHeight="1" x14ac:dyDescent="0.2">
      <c r="A1" s="1" t="s">
        <v>48</v>
      </c>
    </row>
    <row r="2" spans="1:19" ht="25.5" x14ac:dyDescent="0.2">
      <c r="A2" s="1" t="s">
        <v>83</v>
      </c>
      <c r="B2" s="1"/>
      <c r="C2" s="5"/>
      <c r="D2" s="5"/>
      <c r="E2" s="5"/>
      <c r="F2" s="5"/>
      <c r="G2" s="5"/>
      <c r="H2" s="5"/>
      <c r="I2" s="5"/>
      <c r="J2" s="6"/>
      <c r="K2" s="6"/>
      <c r="L2" s="7"/>
      <c r="M2" s="7"/>
    </row>
    <row r="3" spans="1:19" ht="20.25" customHeight="1" x14ac:dyDescent="0.2">
      <c r="A3" s="8" t="s">
        <v>51</v>
      </c>
      <c r="B3" s="1"/>
      <c r="C3" s="5"/>
      <c r="D3" s="5"/>
      <c r="E3" s="5"/>
      <c r="F3" s="5"/>
      <c r="G3" s="5"/>
      <c r="H3" s="5"/>
      <c r="I3" s="5"/>
      <c r="J3" s="6"/>
      <c r="K3" s="6"/>
      <c r="L3" s="7"/>
      <c r="M3" s="7"/>
    </row>
    <row r="4" spans="1:19" ht="21" customHeight="1" thickBot="1" x14ac:dyDescent="0.25">
      <c r="A4" s="9" t="s">
        <v>50</v>
      </c>
      <c r="B4" s="9"/>
      <c r="C4" s="9"/>
      <c r="D4" s="9"/>
      <c r="E4" s="5"/>
      <c r="F4" s="5"/>
      <c r="G4" s="5"/>
      <c r="H4" s="5"/>
      <c r="I4" s="5"/>
      <c r="J4" s="6"/>
      <c r="K4" s="6"/>
      <c r="L4" s="7"/>
      <c r="M4" s="7"/>
    </row>
    <row r="5" spans="1:19" s="10" customFormat="1" ht="18" customHeight="1" thickTop="1" x14ac:dyDescent="0.25">
      <c r="A5" s="109" t="s">
        <v>5</v>
      </c>
      <c r="B5" s="109" t="s">
        <v>6</v>
      </c>
      <c r="C5" s="114" t="s">
        <v>11</v>
      </c>
      <c r="D5" s="115"/>
      <c r="E5" s="120" t="s">
        <v>33</v>
      </c>
      <c r="F5" s="121"/>
      <c r="G5" s="122"/>
      <c r="H5" s="123" t="s">
        <v>73</v>
      </c>
      <c r="I5" s="116" t="s">
        <v>12</v>
      </c>
      <c r="J5" s="118" t="s">
        <v>13</v>
      </c>
      <c r="K5" s="111" t="s">
        <v>14</v>
      </c>
      <c r="L5" s="112"/>
      <c r="M5" s="113"/>
      <c r="N5" s="111" t="s">
        <v>15</v>
      </c>
      <c r="O5" s="112"/>
      <c r="P5" s="113"/>
      <c r="Q5" s="109" t="s">
        <v>16</v>
      </c>
      <c r="R5" s="107" t="s">
        <v>4</v>
      </c>
      <c r="S5" s="109" t="s">
        <v>7</v>
      </c>
    </row>
    <row r="6" spans="1:19" s="10" customFormat="1" ht="43.5" customHeight="1" x14ac:dyDescent="0.2">
      <c r="A6" s="110"/>
      <c r="B6" s="110"/>
      <c r="C6" s="11">
        <v>1</v>
      </c>
      <c r="D6" s="12">
        <v>2</v>
      </c>
      <c r="E6" s="11" t="s">
        <v>8</v>
      </c>
      <c r="F6" s="12" t="s">
        <v>9</v>
      </c>
      <c r="G6" s="12" t="s">
        <v>17</v>
      </c>
      <c r="H6" s="124"/>
      <c r="I6" s="117"/>
      <c r="J6" s="119"/>
      <c r="K6" s="13" t="s">
        <v>18</v>
      </c>
      <c r="L6" s="14" t="s">
        <v>5</v>
      </c>
      <c r="M6" s="14" t="s">
        <v>6</v>
      </c>
      <c r="N6" s="13" t="s">
        <v>18</v>
      </c>
      <c r="O6" s="14" t="s">
        <v>5</v>
      </c>
      <c r="P6" s="14" t="s">
        <v>6</v>
      </c>
      <c r="Q6" s="110"/>
      <c r="R6" s="108"/>
      <c r="S6" s="110"/>
    </row>
    <row r="7" spans="1:19" s="18" customFormat="1" x14ac:dyDescent="0.25">
      <c r="A7" s="42" t="s">
        <v>71</v>
      </c>
      <c r="B7" s="43"/>
      <c r="C7" s="15"/>
      <c r="D7" s="15"/>
      <c r="E7" s="15"/>
      <c r="F7" s="15"/>
      <c r="G7" s="15"/>
      <c r="H7" s="15"/>
      <c r="I7" s="15"/>
      <c r="J7" s="15"/>
      <c r="K7" s="16"/>
      <c r="L7" s="16"/>
      <c r="M7" s="16"/>
      <c r="N7" s="16"/>
      <c r="O7" s="16"/>
      <c r="P7" s="16"/>
      <c r="Q7" s="16"/>
      <c r="R7" s="16"/>
      <c r="S7" s="17"/>
    </row>
    <row r="8" spans="1:19" s="18" customFormat="1" x14ac:dyDescent="0.25">
      <c r="A8" s="56" t="s">
        <v>74</v>
      </c>
      <c r="B8" s="57" t="s">
        <v>49</v>
      </c>
      <c r="C8" s="19" t="s">
        <v>19</v>
      </c>
      <c r="D8" s="20"/>
      <c r="E8" s="69">
        <v>3</v>
      </c>
      <c r="F8" s="22"/>
      <c r="G8" s="22"/>
      <c r="H8" s="23"/>
      <c r="I8" s="24">
        <v>4</v>
      </c>
      <c r="J8" s="25" t="s">
        <v>20</v>
      </c>
      <c r="K8" s="26"/>
      <c r="L8" s="27"/>
      <c r="M8" s="28"/>
      <c r="N8" s="26"/>
      <c r="O8" s="27"/>
      <c r="P8" s="28"/>
      <c r="Q8" s="56" t="s">
        <v>53</v>
      </c>
      <c r="R8" s="56" t="s">
        <v>55</v>
      </c>
      <c r="S8" s="58" t="s">
        <v>52</v>
      </c>
    </row>
    <row r="9" spans="1:19" s="18" customFormat="1" x14ac:dyDescent="0.25">
      <c r="A9" s="56" t="s">
        <v>75</v>
      </c>
      <c r="B9" s="57" t="s">
        <v>67</v>
      </c>
      <c r="C9" s="21"/>
      <c r="D9" s="22" t="s">
        <v>19</v>
      </c>
      <c r="E9" s="69">
        <v>3</v>
      </c>
      <c r="F9" s="22"/>
      <c r="G9" s="22"/>
      <c r="H9" s="23"/>
      <c r="I9" s="24">
        <v>4</v>
      </c>
      <c r="J9" s="25" t="s">
        <v>20</v>
      </c>
      <c r="K9" s="26"/>
      <c r="L9" s="27"/>
      <c r="M9" s="28"/>
      <c r="N9" s="26"/>
      <c r="O9" s="27"/>
      <c r="P9" s="28"/>
      <c r="Q9" s="56" t="s">
        <v>68</v>
      </c>
      <c r="R9" s="56" t="s">
        <v>55</v>
      </c>
      <c r="S9" s="58" t="s">
        <v>69</v>
      </c>
    </row>
    <row r="10" spans="1:19" s="18" customFormat="1" x14ac:dyDescent="0.25">
      <c r="A10" s="87" t="s">
        <v>22</v>
      </c>
      <c r="B10" s="88"/>
      <c r="C10" s="30">
        <f>SUMIF(C8:C9,"=x",$E8:$E9)+SUMIF(C8:C9,"=x",$F8:$F9)+SUMIF(C8:C9,"=x",$G8:$G9)+SUMIF(C8:C9,"=x",$H8:$H9)</f>
        <v>3</v>
      </c>
      <c r="D10" s="31">
        <f>SUMIF(D8:D9,"=x",$E8:$E9)+SUMIF(D8:D9,"=x",$F8:$F9)+SUMIF(D8:D9,"=x",$G8:$G9)+SUMIF(D8:D9,"=x",$H8:$H9)</f>
        <v>3</v>
      </c>
      <c r="E10" s="89">
        <f>SUM(C10:D10)</f>
        <v>6</v>
      </c>
      <c r="F10" s="90"/>
      <c r="G10" s="90"/>
      <c r="H10" s="90"/>
      <c r="I10" s="90"/>
      <c r="J10" s="91"/>
      <c r="K10" s="92"/>
      <c r="L10" s="93"/>
      <c r="M10" s="93"/>
      <c r="N10" s="93"/>
      <c r="O10" s="93"/>
      <c r="P10" s="93"/>
      <c r="Q10" s="93"/>
      <c r="R10" s="93"/>
      <c r="S10" s="94"/>
    </row>
    <row r="11" spans="1:19" s="18" customFormat="1" x14ac:dyDescent="0.25">
      <c r="A11" s="95" t="s">
        <v>23</v>
      </c>
      <c r="B11" s="96"/>
      <c r="C11" s="32">
        <f>SUMIF(C8:C9,"=x",$I8:$I9)</f>
        <v>4</v>
      </c>
      <c r="D11" s="33">
        <f>SUMIF(D8:D9,"=x",$I8:$I9)</f>
        <v>4</v>
      </c>
      <c r="E11" s="97">
        <f>SUM(C11:D11)</f>
        <v>8</v>
      </c>
      <c r="F11" s="105"/>
      <c r="G11" s="105"/>
      <c r="H11" s="105"/>
      <c r="I11" s="105"/>
      <c r="J11" s="106"/>
      <c r="K11" s="100"/>
      <c r="L11" s="101"/>
      <c r="M11" s="101"/>
      <c r="N11" s="101"/>
      <c r="O11" s="101"/>
      <c r="P11" s="101"/>
      <c r="Q11" s="101"/>
      <c r="R11" s="101"/>
      <c r="S11" s="102"/>
    </row>
    <row r="12" spans="1:19" s="18" customFormat="1" x14ac:dyDescent="0.25">
      <c r="A12" s="79" t="s">
        <v>24</v>
      </c>
      <c r="B12" s="80"/>
      <c r="C12" s="34">
        <f>SUMPRODUCT(--(C8:C9="x"),--($J8:$J9="K(5)"))</f>
        <v>1</v>
      </c>
      <c r="D12" s="35">
        <f>SUMPRODUCT(--(D8:D9="x"),--($J8:$J9="K(5)"))</f>
        <v>1</v>
      </c>
      <c r="E12" s="81">
        <f>SUM(C12:D12)</f>
        <v>2</v>
      </c>
      <c r="F12" s="103"/>
      <c r="G12" s="103"/>
      <c r="H12" s="103"/>
      <c r="I12" s="103"/>
      <c r="J12" s="104"/>
      <c r="K12" s="84"/>
      <c r="L12" s="85"/>
      <c r="M12" s="85"/>
      <c r="N12" s="85"/>
      <c r="O12" s="85"/>
      <c r="P12" s="85"/>
      <c r="Q12" s="85"/>
      <c r="R12" s="85"/>
      <c r="S12" s="86"/>
    </row>
    <row r="13" spans="1:19" s="18" customFormat="1" x14ac:dyDescent="0.25">
      <c r="A13" s="42" t="s">
        <v>72</v>
      </c>
      <c r="B13" s="43"/>
      <c r="C13" s="15"/>
      <c r="D13" s="15"/>
      <c r="E13" s="15"/>
      <c r="F13" s="15"/>
      <c r="G13" s="15"/>
      <c r="H13" s="15"/>
      <c r="I13" s="15"/>
      <c r="J13" s="15"/>
      <c r="K13" s="16"/>
      <c r="L13" s="16"/>
      <c r="M13" s="16"/>
      <c r="N13" s="16"/>
      <c r="O13" s="16"/>
      <c r="P13" s="16"/>
      <c r="Q13" s="16"/>
      <c r="R13" s="16"/>
      <c r="S13" s="17"/>
    </row>
    <row r="14" spans="1:19" s="18" customFormat="1" x14ac:dyDescent="0.25">
      <c r="A14" s="56" t="s">
        <v>76</v>
      </c>
      <c r="B14" s="60" t="s">
        <v>56</v>
      </c>
      <c r="C14" s="19" t="s">
        <v>19</v>
      </c>
      <c r="D14" s="20"/>
      <c r="E14" s="21"/>
      <c r="F14" s="68">
        <v>2</v>
      </c>
      <c r="G14" s="22"/>
      <c r="H14" s="23"/>
      <c r="I14" s="24">
        <v>2</v>
      </c>
      <c r="J14" s="25" t="s">
        <v>21</v>
      </c>
      <c r="K14" s="26"/>
      <c r="L14" s="27"/>
      <c r="M14" s="28"/>
      <c r="N14" s="26"/>
      <c r="O14" s="27"/>
      <c r="P14" s="28"/>
      <c r="Q14" s="59" t="s">
        <v>66</v>
      </c>
      <c r="R14" s="59" t="s">
        <v>54</v>
      </c>
      <c r="S14" s="59" t="s">
        <v>61</v>
      </c>
    </row>
    <row r="15" spans="1:19" s="18" customFormat="1" x14ac:dyDescent="0.25">
      <c r="A15" s="56" t="s">
        <v>77</v>
      </c>
      <c r="B15" s="60" t="s">
        <v>57</v>
      </c>
      <c r="C15" s="19" t="s">
        <v>19</v>
      </c>
      <c r="D15" s="20"/>
      <c r="E15" s="21"/>
      <c r="F15" s="68">
        <v>2</v>
      </c>
      <c r="G15" s="22"/>
      <c r="H15" s="23"/>
      <c r="I15" s="24">
        <v>2</v>
      </c>
      <c r="J15" s="25" t="s">
        <v>21</v>
      </c>
      <c r="K15" s="26"/>
      <c r="L15" s="27"/>
      <c r="M15" s="28"/>
      <c r="N15" s="26"/>
      <c r="O15" s="27"/>
      <c r="P15" s="28"/>
      <c r="Q15" s="59" t="s">
        <v>66</v>
      </c>
      <c r="R15" s="59" t="s">
        <v>54</v>
      </c>
      <c r="S15" s="59" t="s">
        <v>62</v>
      </c>
    </row>
    <row r="16" spans="1:19" s="18" customFormat="1" x14ac:dyDescent="0.25">
      <c r="A16" s="56" t="s">
        <v>78</v>
      </c>
      <c r="B16" s="60" t="s">
        <v>58</v>
      </c>
      <c r="C16" s="19" t="s">
        <v>19</v>
      </c>
      <c r="D16" s="20"/>
      <c r="E16" s="21"/>
      <c r="F16" s="68">
        <v>2</v>
      </c>
      <c r="G16" s="22"/>
      <c r="H16" s="23"/>
      <c r="I16" s="24">
        <v>2</v>
      </c>
      <c r="J16" s="25" t="s">
        <v>21</v>
      </c>
      <c r="K16" s="26"/>
      <c r="L16" s="27"/>
      <c r="M16" s="28"/>
      <c r="N16" s="26"/>
      <c r="O16" s="27"/>
      <c r="P16" s="28"/>
      <c r="Q16" s="59" t="s">
        <v>66</v>
      </c>
      <c r="R16" s="59" t="s">
        <v>54</v>
      </c>
      <c r="S16" s="59" t="s">
        <v>63</v>
      </c>
    </row>
    <row r="17" spans="1:19" s="18" customFormat="1" x14ac:dyDescent="0.25">
      <c r="A17" s="56" t="s">
        <v>79</v>
      </c>
      <c r="B17" s="60" t="s">
        <v>59</v>
      </c>
      <c r="C17" s="19"/>
      <c r="D17" s="20" t="s">
        <v>19</v>
      </c>
      <c r="E17" s="21"/>
      <c r="F17" s="68">
        <v>2</v>
      </c>
      <c r="G17" s="22"/>
      <c r="H17" s="23"/>
      <c r="I17" s="24">
        <v>2</v>
      </c>
      <c r="J17" s="25" t="s">
        <v>21</v>
      </c>
      <c r="K17" s="26"/>
      <c r="L17" s="27"/>
      <c r="M17" s="28"/>
      <c r="N17" s="26"/>
      <c r="O17" s="27"/>
      <c r="P17" s="28"/>
      <c r="Q17" s="59" t="s">
        <v>66</v>
      </c>
      <c r="R17" s="59" t="s">
        <v>54</v>
      </c>
      <c r="S17" s="59" t="s">
        <v>64</v>
      </c>
    </row>
    <row r="18" spans="1:19" s="18" customFormat="1" x14ac:dyDescent="0.25">
      <c r="A18" s="56" t="s">
        <v>80</v>
      </c>
      <c r="B18" s="60" t="s">
        <v>60</v>
      </c>
      <c r="C18" s="19" t="s">
        <v>19</v>
      </c>
      <c r="D18" s="20"/>
      <c r="E18" s="21"/>
      <c r="F18" s="68">
        <v>2</v>
      </c>
      <c r="G18" s="22"/>
      <c r="H18" s="23"/>
      <c r="I18" s="24">
        <v>2</v>
      </c>
      <c r="J18" s="25" t="s">
        <v>21</v>
      </c>
      <c r="K18" s="26"/>
      <c r="L18" s="27"/>
      <c r="M18" s="28"/>
      <c r="N18" s="26"/>
      <c r="O18" s="27"/>
      <c r="P18" s="28"/>
      <c r="Q18" s="59" t="s">
        <v>66</v>
      </c>
      <c r="R18" s="59" t="s">
        <v>54</v>
      </c>
      <c r="S18" s="59" t="s">
        <v>65</v>
      </c>
    </row>
    <row r="19" spans="1:19" s="18" customFormat="1" x14ac:dyDescent="0.25">
      <c r="A19" s="87" t="s">
        <v>22</v>
      </c>
      <c r="B19" s="88"/>
      <c r="C19" s="30">
        <f>SUMIF(C14:C18,"=x",$E14:$E18)+SUMIF(C14:C18,"=x",$F14:$F18)+SUMIF(C14:C18,"=x",$G14:$G18)+SUMIF(C14:C18,"=x",$H14:$H18)</f>
        <v>8</v>
      </c>
      <c r="D19" s="31">
        <f>SUMIF(D14:D18,"=x",$E14:$E18)+SUMIF(D14:D18,"=x",$F14:$F18)+SUMIF(D14:D18,"=x",$G14:$G18)+SUMIF(D14:D18,"=x",$H14:$H18)</f>
        <v>2</v>
      </c>
      <c r="E19" s="89">
        <f>SUM(C19:D19)</f>
        <v>10</v>
      </c>
      <c r="F19" s="90"/>
      <c r="G19" s="90"/>
      <c r="H19" s="90"/>
      <c r="I19" s="90"/>
      <c r="J19" s="91"/>
      <c r="K19" s="92"/>
      <c r="L19" s="93"/>
      <c r="M19" s="93"/>
      <c r="N19" s="93"/>
      <c r="O19" s="93"/>
      <c r="P19" s="93"/>
      <c r="Q19" s="93"/>
      <c r="R19" s="93"/>
      <c r="S19" s="94"/>
    </row>
    <row r="20" spans="1:19" s="18" customFormat="1" x14ac:dyDescent="0.25">
      <c r="A20" s="95" t="s">
        <v>23</v>
      </c>
      <c r="B20" s="96"/>
      <c r="C20" s="32">
        <f>SUMIF(C14:C18,"=x",$I14:$I18)</f>
        <v>8</v>
      </c>
      <c r="D20" s="33">
        <f>SUMIF(D14:D18,"=x",$I14:$I18)</f>
        <v>2</v>
      </c>
      <c r="E20" s="97">
        <f>SUM(C20:D20)</f>
        <v>10</v>
      </c>
      <c r="F20" s="105"/>
      <c r="G20" s="105"/>
      <c r="H20" s="105"/>
      <c r="I20" s="105"/>
      <c r="J20" s="106"/>
      <c r="K20" s="100"/>
      <c r="L20" s="101"/>
      <c r="M20" s="101"/>
      <c r="N20" s="101"/>
      <c r="O20" s="101"/>
      <c r="P20" s="101"/>
      <c r="Q20" s="101"/>
      <c r="R20" s="101"/>
      <c r="S20" s="102"/>
    </row>
    <row r="21" spans="1:19" s="18" customFormat="1" x14ac:dyDescent="0.25">
      <c r="A21" s="79" t="s">
        <v>24</v>
      </c>
      <c r="B21" s="80"/>
      <c r="C21" s="34">
        <f>SUMPRODUCT(--(C14:C18="x"),--($J14:$J18="K(5)"))</f>
        <v>0</v>
      </c>
      <c r="D21" s="35">
        <f>SUMPRODUCT(--(D14:D18="x"),--($J14:$J18="K(5)"))</f>
        <v>0</v>
      </c>
      <c r="E21" s="81">
        <f>SUM(C21:D21)</f>
        <v>0</v>
      </c>
      <c r="F21" s="103"/>
      <c r="G21" s="103"/>
      <c r="H21" s="103"/>
      <c r="I21" s="103"/>
      <c r="J21" s="104"/>
      <c r="K21" s="84"/>
      <c r="L21" s="85"/>
      <c r="M21" s="85"/>
      <c r="N21" s="85"/>
      <c r="O21" s="85"/>
      <c r="P21" s="85"/>
      <c r="Q21" s="85"/>
      <c r="R21" s="85"/>
      <c r="S21" s="86"/>
    </row>
    <row r="22" spans="1:19" s="18" customFormat="1" x14ac:dyDescent="0.25">
      <c r="A22" s="42" t="s">
        <v>25</v>
      </c>
      <c r="B22" s="43"/>
      <c r="C22" s="52"/>
      <c r="D22" s="52"/>
      <c r="E22" s="52"/>
      <c r="F22" s="53"/>
      <c r="G22" s="53"/>
      <c r="H22" s="53"/>
      <c r="I22" s="53"/>
      <c r="J22" s="53"/>
      <c r="K22" s="16"/>
      <c r="L22" s="16"/>
      <c r="M22" s="16"/>
      <c r="N22" s="16"/>
      <c r="O22" s="16"/>
      <c r="P22" s="16"/>
      <c r="Q22" s="16"/>
      <c r="R22" s="16"/>
      <c r="S22" s="17"/>
    </row>
    <row r="23" spans="1:19" s="18" customFormat="1" x14ac:dyDescent="0.25">
      <c r="A23" s="70" t="s">
        <v>81</v>
      </c>
      <c r="B23" s="56" t="s">
        <v>1</v>
      </c>
      <c r="C23" s="21"/>
      <c r="D23" s="22" t="s">
        <v>19</v>
      </c>
      <c r="E23" s="21"/>
      <c r="F23" s="68">
        <v>2</v>
      </c>
      <c r="G23" s="22"/>
      <c r="H23" s="23"/>
      <c r="I23" s="24">
        <v>2</v>
      </c>
      <c r="J23" s="25" t="s">
        <v>26</v>
      </c>
      <c r="K23" s="26" t="s">
        <v>47</v>
      </c>
      <c r="L23" s="66" t="s">
        <v>82</v>
      </c>
      <c r="M23" s="38" t="s">
        <v>3</v>
      </c>
      <c r="N23" s="26"/>
      <c r="O23" s="27"/>
      <c r="P23" s="28"/>
      <c r="Q23" s="59" t="s">
        <v>66</v>
      </c>
      <c r="R23" s="59" t="s">
        <v>54</v>
      </c>
      <c r="S23" s="51" t="s">
        <v>10</v>
      </c>
    </row>
    <row r="24" spans="1:19" s="18" customFormat="1" x14ac:dyDescent="0.25">
      <c r="A24" s="87" t="s">
        <v>22</v>
      </c>
      <c r="B24" s="88"/>
      <c r="C24" s="30">
        <f>SUMIF(C23:C23,"=x",$E23:$E23)+SUMIF(C23:C23,"=x",$F23:$F23)+SUMIF(C23:C23,"=x",$G23:$G23)+SUMIF(C23:C23,"=x",$H23:$H23)</f>
        <v>0</v>
      </c>
      <c r="D24" s="31">
        <f>SUMIF(D23:D23,"=x",$E23:$E23)+SUMIF(D23:D23,"=x",$F23:$F23)+SUMIF(D23:D23,"=x",$G23:$G23)+SUMIF(D23:D23,"=x",$H23:$H23)</f>
        <v>2</v>
      </c>
      <c r="E24" s="89">
        <f>SUM(C24:D24)</f>
        <v>2</v>
      </c>
      <c r="F24" s="90"/>
      <c r="G24" s="90"/>
      <c r="H24" s="90"/>
      <c r="I24" s="90"/>
      <c r="J24" s="91"/>
      <c r="K24" s="36"/>
      <c r="L24" s="36"/>
      <c r="M24" s="36"/>
      <c r="N24" s="36"/>
      <c r="O24" s="36"/>
      <c r="P24" s="36"/>
      <c r="Q24" s="36"/>
      <c r="R24" s="36"/>
      <c r="S24" s="37"/>
    </row>
    <row r="25" spans="1:19" s="18" customFormat="1" x14ac:dyDescent="0.25">
      <c r="A25" s="95" t="s">
        <v>23</v>
      </c>
      <c r="B25" s="96"/>
      <c r="C25" s="33">
        <f>SUMIF(C23:C23,"=x",$I23:$I23)</f>
        <v>0</v>
      </c>
      <c r="D25" s="33">
        <f>SUMIF(D23:D23,"=x",$I23:$I23)</f>
        <v>2</v>
      </c>
      <c r="E25" s="97">
        <f>SUM(C25:D25)</f>
        <v>2</v>
      </c>
      <c r="F25" s="98"/>
      <c r="G25" s="98"/>
      <c r="H25" s="98"/>
      <c r="I25" s="98"/>
      <c r="J25" s="99"/>
      <c r="K25" s="36"/>
      <c r="L25" s="36"/>
      <c r="M25" s="36"/>
      <c r="N25" s="36"/>
      <c r="O25" s="36"/>
      <c r="P25" s="36"/>
      <c r="Q25" s="36"/>
      <c r="R25" s="36"/>
      <c r="S25" s="37"/>
    </row>
    <row r="26" spans="1:19" s="18" customFormat="1" x14ac:dyDescent="0.25">
      <c r="A26" s="79" t="s">
        <v>24</v>
      </c>
      <c r="B26" s="80"/>
      <c r="C26" s="39">
        <f>SUMPRODUCT(--(C23:C23="x"),--($J23:$J23="K(5)"))</f>
        <v>0</v>
      </c>
      <c r="D26" s="35">
        <f>SUMPRODUCT(--(D23:D23="x"),--($J23:$J23="K(5)"))</f>
        <v>0</v>
      </c>
      <c r="E26" s="81">
        <f>SUM(C26:D26)</f>
        <v>0</v>
      </c>
      <c r="F26" s="82"/>
      <c r="G26" s="82"/>
      <c r="H26" s="82"/>
      <c r="I26" s="82"/>
      <c r="J26" s="83"/>
      <c r="K26" s="40"/>
      <c r="L26" s="40"/>
      <c r="M26" s="40"/>
      <c r="N26" s="40"/>
      <c r="O26" s="40"/>
      <c r="P26" s="40"/>
      <c r="Q26" s="40"/>
      <c r="R26" s="40"/>
      <c r="S26" s="41"/>
    </row>
    <row r="27" spans="1:19" s="18" customFormat="1" x14ac:dyDescent="0.25">
      <c r="A27" s="42" t="s">
        <v>27</v>
      </c>
      <c r="B27" s="43"/>
      <c r="C27" s="15"/>
      <c r="D27" s="15"/>
      <c r="E27" s="15"/>
      <c r="F27" s="15"/>
      <c r="G27" s="15"/>
      <c r="H27" s="15"/>
      <c r="I27" s="15"/>
      <c r="J27" s="15"/>
      <c r="K27" s="16"/>
      <c r="L27" s="16"/>
      <c r="M27" s="16"/>
      <c r="N27" s="16"/>
      <c r="O27" s="16"/>
      <c r="P27" s="16"/>
      <c r="Q27" s="16"/>
      <c r="R27" s="16"/>
      <c r="S27" s="17"/>
    </row>
    <row r="28" spans="1:19" s="18" customFormat="1" x14ac:dyDescent="0.25">
      <c r="A28" s="87" t="s">
        <v>22</v>
      </c>
      <c r="B28" s="88"/>
      <c r="C28" s="30">
        <f t="shared" ref="C28:D30" si="0">SUMIF($A4:$A27,$A28,C4:C27)</f>
        <v>11</v>
      </c>
      <c r="D28" s="31">
        <f t="shared" si="0"/>
        <v>7</v>
      </c>
      <c r="E28" s="89">
        <f>SUM(C28:D28)</f>
        <v>18</v>
      </c>
      <c r="F28" s="90"/>
      <c r="G28" s="90"/>
      <c r="H28" s="90"/>
      <c r="I28" s="90"/>
      <c r="J28" s="91"/>
      <c r="K28" s="92"/>
      <c r="L28" s="93"/>
      <c r="M28" s="93"/>
      <c r="N28" s="93"/>
      <c r="O28" s="93"/>
      <c r="P28" s="93"/>
      <c r="Q28" s="93"/>
      <c r="R28" s="93"/>
      <c r="S28" s="94"/>
    </row>
    <row r="29" spans="1:19" s="18" customFormat="1" x14ac:dyDescent="0.25">
      <c r="A29" s="95" t="s">
        <v>23</v>
      </c>
      <c r="B29" s="96"/>
      <c r="C29" s="32">
        <f t="shared" si="0"/>
        <v>12</v>
      </c>
      <c r="D29" s="33">
        <f t="shared" si="0"/>
        <v>8</v>
      </c>
      <c r="E29" s="97">
        <f>SUM(C29:D29)</f>
        <v>20</v>
      </c>
      <c r="F29" s="105"/>
      <c r="G29" s="105"/>
      <c r="H29" s="105"/>
      <c r="I29" s="105"/>
      <c r="J29" s="106"/>
      <c r="K29" s="100"/>
      <c r="L29" s="101"/>
      <c r="M29" s="101"/>
      <c r="N29" s="101"/>
      <c r="O29" s="101"/>
      <c r="P29" s="101"/>
      <c r="Q29" s="101"/>
      <c r="R29" s="101"/>
      <c r="S29" s="102"/>
    </row>
    <row r="30" spans="1:19" s="18" customFormat="1" x14ac:dyDescent="0.25">
      <c r="A30" s="79" t="s">
        <v>24</v>
      </c>
      <c r="B30" s="80"/>
      <c r="C30" s="34">
        <f t="shared" si="0"/>
        <v>1</v>
      </c>
      <c r="D30" s="35">
        <f t="shared" si="0"/>
        <v>1</v>
      </c>
      <c r="E30" s="81">
        <f>SUM(C30:D30)</f>
        <v>2</v>
      </c>
      <c r="F30" s="103"/>
      <c r="G30" s="103"/>
      <c r="H30" s="103"/>
      <c r="I30" s="103"/>
      <c r="J30" s="104"/>
      <c r="K30" s="100"/>
      <c r="L30" s="101"/>
      <c r="M30" s="101"/>
      <c r="N30" s="101"/>
      <c r="O30" s="101"/>
      <c r="P30" s="101"/>
      <c r="Q30" s="101"/>
      <c r="R30" s="101"/>
      <c r="S30" s="102"/>
    </row>
    <row r="31" spans="1:19" s="18" customFormat="1" ht="13.5" thickBot="1" x14ac:dyDescent="0.3">
      <c r="A31" s="71" t="s">
        <v>28</v>
      </c>
      <c r="B31" s="72"/>
      <c r="C31" s="54">
        <v>12</v>
      </c>
      <c r="D31" s="55">
        <v>8</v>
      </c>
      <c r="E31" s="73">
        <f>SUM(C31:D31)</f>
        <v>20</v>
      </c>
      <c r="F31" s="74"/>
      <c r="G31" s="74"/>
      <c r="H31" s="74"/>
      <c r="I31" s="74"/>
      <c r="J31" s="75"/>
      <c r="K31" s="76"/>
      <c r="L31" s="77"/>
      <c r="M31" s="77"/>
      <c r="N31" s="77"/>
      <c r="O31" s="77"/>
      <c r="P31" s="77"/>
      <c r="Q31" s="77"/>
      <c r="R31" s="77"/>
      <c r="S31" s="78"/>
    </row>
    <row r="32" spans="1:19" s="18" customFormat="1" x14ac:dyDescent="0.25">
      <c r="A32" s="42" t="s">
        <v>29</v>
      </c>
      <c r="B32" s="43"/>
      <c r="C32" s="15"/>
      <c r="D32" s="1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50"/>
    </row>
    <row r="33" spans="1:19" s="18" customFormat="1" x14ac:dyDescent="0.25">
      <c r="A33" s="70" t="s">
        <v>84</v>
      </c>
      <c r="B33" s="57" t="s">
        <v>0</v>
      </c>
      <c r="C33" s="21"/>
      <c r="D33" s="22" t="s">
        <v>19</v>
      </c>
      <c r="E33" s="21"/>
      <c r="F33" s="22"/>
      <c r="G33" s="22"/>
      <c r="H33" s="67">
        <v>10</v>
      </c>
      <c r="I33" s="24">
        <v>2</v>
      </c>
      <c r="J33" s="25" t="s">
        <v>30</v>
      </c>
      <c r="K33" s="21" t="s">
        <v>70</v>
      </c>
      <c r="L33" s="64" t="s">
        <v>76</v>
      </c>
      <c r="M33" s="65" t="s">
        <v>56</v>
      </c>
      <c r="N33" s="26"/>
      <c r="O33" s="29"/>
      <c r="P33" s="45"/>
      <c r="Q33" s="62" t="s">
        <v>66</v>
      </c>
      <c r="R33" s="63" t="s">
        <v>54</v>
      </c>
      <c r="S33" s="61" t="s">
        <v>2</v>
      </c>
    </row>
    <row r="34" spans="1:19" s="18" customFormat="1" x14ac:dyDescent="0.25">
      <c r="A34" s="87" t="s">
        <v>22</v>
      </c>
      <c r="B34" s="88"/>
      <c r="C34" s="30">
        <f>SUMIF(C33:C33,"=x",$E33:$E33)+SUMIF(C33:C33,"=x",$F33:$F33)+SUMIF(C33:C33,"=x",$G33:$G33)+SUMIF(C33:C33,"=x",$H33:$H33)</f>
        <v>0</v>
      </c>
      <c r="D34" s="31">
        <f>SUMIF(D33:D33,"=x",$E33:$E33)+SUMIF(D33:D33,"=x",$F33:$F33)+SUMIF(D33:D33,"=x",$G33:$G33)+SUMIF(D33:D33,"=x",$H33:$H33)</f>
        <v>10</v>
      </c>
      <c r="E34" s="89">
        <f>SUM(C34:D34)</f>
        <v>10</v>
      </c>
      <c r="F34" s="90"/>
      <c r="G34" s="90"/>
      <c r="H34" s="90"/>
      <c r="I34" s="90"/>
      <c r="J34" s="91"/>
      <c r="K34" s="92"/>
      <c r="L34" s="93"/>
      <c r="M34" s="93"/>
      <c r="N34" s="93"/>
      <c r="O34" s="93"/>
      <c r="P34" s="93"/>
      <c r="Q34" s="93"/>
      <c r="R34" s="93"/>
      <c r="S34" s="94"/>
    </row>
    <row r="35" spans="1:19" s="18" customFormat="1" x14ac:dyDescent="0.25">
      <c r="A35" s="95" t="s">
        <v>23</v>
      </c>
      <c r="B35" s="96"/>
      <c r="C35" s="46">
        <f>SUMIF(C33:C33,"=x",$I33:$I33)</f>
        <v>0</v>
      </c>
      <c r="D35" s="33">
        <f>SUMIF(D33:D33,"=x",$I33:$I33)</f>
        <v>2</v>
      </c>
      <c r="E35" s="97">
        <f>SUM(C35:D35)</f>
        <v>2</v>
      </c>
      <c r="F35" s="98"/>
      <c r="G35" s="98"/>
      <c r="H35" s="98"/>
      <c r="I35" s="98"/>
      <c r="J35" s="99"/>
      <c r="K35" s="100"/>
      <c r="L35" s="101"/>
      <c r="M35" s="101"/>
      <c r="N35" s="101"/>
      <c r="O35" s="101"/>
      <c r="P35" s="101"/>
      <c r="Q35" s="101"/>
      <c r="R35" s="101"/>
      <c r="S35" s="102"/>
    </row>
    <row r="36" spans="1:19" s="18" customFormat="1" x14ac:dyDescent="0.25">
      <c r="A36" s="79" t="s">
        <v>24</v>
      </c>
      <c r="B36" s="80"/>
      <c r="C36" s="39">
        <f>SUMPRODUCT(--(C33:C33="x"),--($J33:$J33="K(5)"))</f>
        <v>0</v>
      </c>
      <c r="D36" s="35">
        <f>SUMPRODUCT(--(D33:D33="x"),--($J33:$J33="K(5)"))</f>
        <v>0</v>
      </c>
      <c r="E36" s="81">
        <f>SUM(C36:D36)</f>
        <v>0</v>
      </c>
      <c r="F36" s="82"/>
      <c r="G36" s="82"/>
      <c r="H36" s="82"/>
      <c r="I36" s="82"/>
      <c r="J36" s="83"/>
      <c r="K36" s="84"/>
      <c r="L36" s="85"/>
      <c r="M36" s="85"/>
      <c r="N36" s="85"/>
      <c r="O36" s="85"/>
      <c r="P36" s="85"/>
      <c r="Q36" s="85"/>
      <c r="R36" s="85"/>
      <c r="S36" s="86"/>
    </row>
    <row r="37" spans="1:19" s="18" customFormat="1" x14ac:dyDescent="0.2">
      <c r="C37" s="3"/>
      <c r="D37" s="3"/>
      <c r="E37" s="3"/>
      <c r="F37" s="3"/>
      <c r="G37" s="3"/>
      <c r="H37" s="3"/>
      <c r="I37" s="3"/>
      <c r="J37" s="2"/>
      <c r="K37" s="3"/>
      <c r="L37" s="4"/>
      <c r="M37" s="4"/>
      <c r="N37" s="3"/>
      <c r="O37" s="4"/>
      <c r="P37" s="4"/>
      <c r="Q37" s="3"/>
      <c r="R37" s="3"/>
    </row>
    <row r="39" spans="1:19" x14ac:dyDescent="0.2">
      <c r="A39" s="47" t="s">
        <v>11</v>
      </c>
    </row>
    <row r="40" spans="1:19" x14ac:dyDescent="0.2">
      <c r="A40" s="4" t="s">
        <v>31</v>
      </c>
    </row>
    <row r="41" spans="1:19" x14ac:dyDescent="0.2">
      <c r="A41" s="4" t="s">
        <v>32</v>
      </c>
    </row>
    <row r="42" spans="1:19" x14ac:dyDescent="0.2">
      <c r="A42" s="4"/>
    </row>
    <row r="43" spans="1:19" x14ac:dyDescent="0.2">
      <c r="A43" s="47" t="s">
        <v>33</v>
      </c>
    </row>
    <row r="44" spans="1:19" x14ac:dyDescent="0.2">
      <c r="A44" s="4" t="s">
        <v>34</v>
      </c>
    </row>
    <row r="45" spans="1:19" x14ac:dyDescent="0.2">
      <c r="A45" s="4" t="s">
        <v>35</v>
      </c>
    </row>
    <row r="46" spans="1:19" x14ac:dyDescent="0.2">
      <c r="A46" s="4" t="s">
        <v>36</v>
      </c>
    </row>
    <row r="47" spans="1:19" x14ac:dyDescent="0.2">
      <c r="A47" s="4" t="s">
        <v>37</v>
      </c>
    </row>
    <row r="48" spans="1:19" x14ac:dyDescent="0.2">
      <c r="A48" s="4"/>
    </row>
    <row r="50" spans="1:1" x14ac:dyDescent="0.2">
      <c r="A50" s="47" t="s">
        <v>38</v>
      </c>
    </row>
    <row r="51" spans="1:1" x14ac:dyDescent="0.2">
      <c r="A51" s="4" t="s">
        <v>39</v>
      </c>
    </row>
    <row r="52" spans="1:1" x14ac:dyDescent="0.2">
      <c r="A52" s="4" t="s">
        <v>40</v>
      </c>
    </row>
    <row r="53" spans="1:1" x14ac:dyDescent="0.2">
      <c r="A53" s="4" t="s">
        <v>41</v>
      </c>
    </row>
    <row r="54" spans="1:1" x14ac:dyDescent="0.2">
      <c r="A54" s="4" t="s">
        <v>42</v>
      </c>
    </row>
    <row r="56" spans="1:1" x14ac:dyDescent="0.2">
      <c r="A56" s="47" t="s">
        <v>43</v>
      </c>
    </row>
    <row r="57" spans="1:1" x14ac:dyDescent="0.2">
      <c r="A57" s="48" t="s">
        <v>44</v>
      </c>
    </row>
    <row r="58" spans="1:1" x14ac:dyDescent="0.2">
      <c r="A58" s="49" t="s">
        <v>45</v>
      </c>
    </row>
    <row r="59" spans="1:1" x14ac:dyDescent="0.2">
      <c r="A59" s="4" t="s">
        <v>46</v>
      </c>
    </row>
  </sheetData>
  <mergeCells count="57">
    <mergeCell ref="I5:I6"/>
    <mergeCell ref="J5:J6"/>
    <mergeCell ref="A11:B11"/>
    <mergeCell ref="E5:G5"/>
    <mergeCell ref="H5:H6"/>
    <mergeCell ref="A19:B19"/>
    <mergeCell ref="E19:J19"/>
    <mergeCell ref="K19:S19"/>
    <mergeCell ref="K11:S11"/>
    <mergeCell ref="R5:R6"/>
    <mergeCell ref="S5:S6"/>
    <mergeCell ref="A10:B10"/>
    <mergeCell ref="E10:J10"/>
    <mergeCell ref="K10:S10"/>
    <mergeCell ref="K5:M5"/>
    <mergeCell ref="N5:P5"/>
    <mergeCell ref="Q5:Q6"/>
    <mergeCell ref="A5:A6"/>
    <mergeCell ref="B5:B6"/>
    <mergeCell ref="C5:D5"/>
    <mergeCell ref="E11:J11"/>
    <mergeCell ref="E29:J29"/>
    <mergeCell ref="K29:S29"/>
    <mergeCell ref="A20:B20"/>
    <mergeCell ref="E20:J20"/>
    <mergeCell ref="K20:S20"/>
    <mergeCell ref="A21:B21"/>
    <mergeCell ref="E21:J21"/>
    <mergeCell ref="K21:S21"/>
    <mergeCell ref="K12:S12"/>
    <mergeCell ref="A24:B24"/>
    <mergeCell ref="E24:J24"/>
    <mergeCell ref="A30:B30"/>
    <mergeCell ref="E30:J30"/>
    <mergeCell ref="K30:S30"/>
    <mergeCell ref="A25:B25"/>
    <mergeCell ref="E25:J25"/>
    <mergeCell ref="A26:B26"/>
    <mergeCell ref="E26:J26"/>
    <mergeCell ref="A12:B12"/>
    <mergeCell ref="E12:J12"/>
    <mergeCell ref="A28:B28"/>
    <mergeCell ref="E28:J28"/>
    <mergeCell ref="K28:S28"/>
    <mergeCell ref="A29:B29"/>
    <mergeCell ref="A31:B31"/>
    <mergeCell ref="E31:J31"/>
    <mergeCell ref="K31:S31"/>
    <mergeCell ref="A36:B36"/>
    <mergeCell ref="E36:J36"/>
    <mergeCell ref="K36:S36"/>
    <mergeCell ref="A34:B34"/>
    <mergeCell ref="E34:J34"/>
    <mergeCell ref="K34:S34"/>
    <mergeCell ref="A35:B35"/>
    <mergeCell ref="E35:J35"/>
    <mergeCell ref="K35:S35"/>
  </mergeCells>
  <printOptions horizontalCentered="1"/>
  <pageMargins left="0.19685039370078741" right="0.19685039370078741" top="0.19685039370078741" bottom="0.19685039370078741" header="0" footer="0"/>
  <pageSetup paperSize="9" scale="4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biológiatanár 2 félév nappali</vt:lpstr>
      <vt:lpstr>'biológiatanár 2 félév nappali'!Nyomtatási_terület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emma</cp:lastModifiedBy>
  <cp:lastPrinted>2019-06-13T15:27:05Z</cp:lastPrinted>
  <dcterms:created xsi:type="dcterms:W3CDTF">2019-06-10T15:44:25Z</dcterms:created>
  <dcterms:modified xsi:type="dcterms:W3CDTF">2024-07-26T08:13:09Z</dcterms:modified>
</cp:coreProperties>
</file>