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eltehu-my.sharepoint.com/personal/pentek_csilla_ttk_elte_hu1/Documents/Dokumentumok/honlap/to_dokumentumok/angol tanrendek/"/>
    </mc:Choice>
  </mc:AlternateContent>
  <xr:revisionPtr revIDLastSave="0" documentId="8_{DC1F0DD2-4468-4BF9-B3A0-0A7435F57A8A}" xr6:coauthVersionLast="47" xr6:coauthVersionMax="47" xr10:uidLastSave="{00000000-0000-0000-0000-000000000000}"/>
  <bookViews>
    <workbookView xWindow="-108" yWindow="-108" windowWidth="23256" windowHeight="12576" tabRatio="740" xr2:uid="{B5B933CB-8233-4CC7-94D4-FC3B4BE9AA93}"/>
  </bookViews>
  <sheets>
    <sheet name="Chemistry MSc" sheetId="1" r:id="rId1"/>
    <sheet name="segédtábla" sheetId="2" state="hidden" r:id="rId2"/>
    <sheet name="Materials Science" sheetId="3" r:id="rId3"/>
    <sheet name="Analytical Chemistry" sheetId="4" r:id="rId4"/>
    <sheet name="Drug Research" sheetId="5" r:id="rId5"/>
    <sheet name="Structural Chemistry" sheetId="6" r:id="rId6"/>
    <sheet name="Synthetic Chemistry" sheetId="7" r:id="rId7"/>
  </sheets>
  <definedNames>
    <definedName name="__xlnm__FilterDatabase" localSheetId="0">'Chemistry MSc'!$A$1:$A$217</definedName>
    <definedName name="bejegyzéstipus">segédtábla!$B$2:$B$9</definedName>
    <definedName name="Előadás">segédtábla!$C$2:$C$3</definedName>
    <definedName name="Gyakorlat">segédtábla!$D$2:$D$4</definedName>
    <definedName name="Labor">segédtábla!$E$2</definedName>
    <definedName name="Tárgyfelvételtípus">segédtábla!$A$2:$A$4</definedName>
    <definedName name="tárgykövetelmény">segédtábla!$A$2:$A$4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4" l="1"/>
  <c r="D28" i="4"/>
  <c r="G28" i="4" s="1"/>
  <c r="E28" i="4"/>
  <c r="F28" i="4"/>
  <c r="C29" i="4"/>
  <c r="D29" i="4"/>
  <c r="E29" i="4"/>
  <c r="F29" i="4"/>
  <c r="C30" i="4"/>
  <c r="D30" i="4"/>
  <c r="E30" i="4"/>
  <c r="F30" i="4"/>
  <c r="F212" i="4" s="1"/>
  <c r="C44" i="4"/>
  <c r="G44" i="4" s="1"/>
  <c r="D44" i="4"/>
  <c r="E44" i="4"/>
  <c r="F44" i="4"/>
  <c r="C45" i="4"/>
  <c r="G45" i="4" s="1"/>
  <c r="G211" i="4" s="1"/>
  <c r="D45" i="4"/>
  <c r="E45" i="4"/>
  <c r="F45" i="4"/>
  <c r="C46" i="4"/>
  <c r="D46" i="4"/>
  <c r="E46" i="4"/>
  <c r="E212" i="4" s="1"/>
  <c r="G212" i="4" s="1"/>
  <c r="F46" i="4"/>
  <c r="C52" i="4"/>
  <c r="D52" i="4"/>
  <c r="E52" i="4"/>
  <c r="F52" i="4"/>
  <c r="C53" i="4"/>
  <c r="D53" i="4"/>
  <c r="G53" i="4" s="1"/>
  <c r="E53" i="4"/>
  <c r="F53" i="4"/>
  <c r="C54" i="4"/>
  <c r="G54" i="4" s="1"/>
  <c r="D54" i="4"/>
  <c r="E54" i="4"/>
  <c r="F54" i="4"/>
  <c r="C74" i="4"/>
  <c r="D74" i="4"/>
  <c r="E74" i="4"/>
  <c r="F74" i="4"/>
  <c r="C75" i="4"/>
  <c r="D75" i="4"/>
  <c r="E75" i="4"/>
  <c r="F75" i="4"/>
  <c r="C76" i="4"/>
  <c r="D76" i="4"/>
  <c r="E76" i="4"/>
  <c r="F76" i="4"/>
  <c r="G76" i="4"/>
  <c r="C191" i="4"/>
  <c r="G191" i="4" s="1"/>
  <c r="D191" i="4"/>
  <c r="E191" i="4"/>
  <c r="F191" i="4"/>
  <c r="C192" i="4"/>
  <c r="D192" i="4"/>
  <c r="E192" i="4"/>
  <c r="F192" i="4"/>
  <c r="C193" i="4"/>
  <c r="D193" i="4"/>
  <c r="E193" i="4"/>
  <c r="G193" i="4" s="1"/>
  <c r="F193" i="4"/>
  <c r="C197" i="4"/>
  <c r="D197" i="4"/>
  <c r="E197" i="4"/>
  <c r="F197" i="4"/>
  <c r="C198" i="4"/>
  <c r="G198" i="4" s="1"/>
  <c r="D198" i="4"/>
  <c r="E198" i="4"/>
  <c r="F198" i="4"/>
  <c r="C199" i="4"/>
  <c r="D199" i="4"/>
  <c r="G199" i="4"/>
  <c r="E199" i="4"/>
  <c r="F199" i="4"/>
  <c r="C206" i="4"/>
  <c r="D206" i="4"/>
  <c r="G206" i="4"/>
  <c r="E206" i="4"/>
  <c r="F206" i="4"/>
  <c r="C207" i="4"/>
  <c r="D207" i="4"/>
  <c r="E207" i="4"/>
  <c r="F207" i="4"/>
  <c r="C208" i="4"/>
  <c r="G208" i="4" s="1"/>
  <c r="D208" i="4"/>
  <c r="E208" i="4"/>
  <c r="F208" i="4"/>
  <c r="G210" i="4"/>
  <c r="C29" i="1"/>
  <c r="D29" i="1"/>
  <c r="E29" i="1"/>
  <c r="G29" i="1" s="1"/>
  <c r="F29" i="1"/>
  <c r="C30" i="1"/>
  <c r="D30" i="1"/>
  <c r="E30" i="1"/>
  <c r="F30" i="1"/>
  <c r="C31" i="1"/>
  <c r="G31" i="1" s="1"/>
  <c r="D31" i="1"/>
  <c r="E31" i="1"/>
  <c r="F31" i="1"/>
  <c r="F204" i="1" s="1"/>
  <c r="C45" i="1"/>
  <c r="D45" i="1"/>
  <c r="G45" i="1" s="1"/>
  <c r="E45" i="1"/>
  <c r="F45" i="1"/>
  <c r="C46" i="1"/>
  <c r="D46" i="1"/>
  <c r="E46" i="1"/>
  <c r="F46" i="1"/>
  <c r="G46" i="1" s="1"/>
  <c r="G203" i="1" s="1"/>
  <c r="C47" i="1"/>
  <c r="D47" i="1"/>
  <c r="E47" i="1"/>
  <c r="E204" i="1" s="1"/>
  <c r="G204" i="1" s="1"/>
  <c r="F47" i="1"/>
  <c r="C183" i="1"/>
  <c r="D183" i="1"/>
  <c r="E183" i="1"/>
  <c r="F183" i="1"/>
  <c r="G183" i="1" s="1"/>
  <c r="C184" i="1"/>
  <c r="D184" i="1"/>
  <c r="E184" i="1"/>
  <c r="F184" i="1"/>
  <c r="C185" i="1"/>
  <c r="G185" i="1" s="1"/>
  <c r="D185" i="1"/>
  <c r="E185" i="1"/>
  <c r="F185" i="1"/>
  <c r="C189" i="1"/>
  <c r="G189" i="1" s="1"/>
  <c r="D189" i="1"/>
  <c r="E189" i="1"/>
  <c r="F189" i="1"/>
  <c r="C190" i="1"/>
  <c r="D190" i="1"/>
  <c r="G190" i="1"/>
  <c r="E190" i="1"/>
  <c r="F190" i="1"/>
  <c r="C191" i="1"/>
  <c r="G191" i="1" s="1"/>
  <c r="D191" i="1"/>
  <c r="E191" i="1"/>
  <c r="F191" i="1"/>
  <c r="C198" i="1"/>
  <c r="G198" i="1" s="1"/>
  <c r="D198" i="1"/>
  <c r="E198" i="1"/>
  <c r="F198" i="1"/>
  <c r="C199" i="1"/>
  <c r="D199" i="1"/>
  <c r="E199" i="1"/>
  <c r="F199" i="1"/>
  <c r="C200" i="1"/>
  <c r="D200" i="1"/>
  <c r="E200" i="1"/>
  <c r="G200" i="1"/>
  <c r="F200" i="1"/>
  <c r="G202" i="1"/>
  <c r="C27" i="3"/>
  <c r="G27" i="3" s="1"/>
  <c r="D27" i="3"/>
  <c r="E27" i="3"/>
  <c r="F27" i="3"/>
  <c r="C28" i="3"/>
  <c r="D28" i="3"/>
  <c r="E28" i="3"/>
  <c r="F28" i="3"/>
  <c r="C29" i="3"/>
  <c r="D29" i="3"/>
  <c r="E29" i="3"/>
  <c r="G29" i="3" s="1"/>
  <c r="F29" i="3"/>
  <c r="C43" i="3"/>
  <c r="D43" i="3"/>
  <c r="E43" i="3"/>
  <c r="F43" i="3"/>
  <c r="G43" i="3"/>
  <c r="C44" i="3"/>
  <c r="D44" i="3"/>
  <c r="G44" i="3" s="1"/>
  <c r="E44" i="3"/>
  <c r="F44" i="3"/>
  <c r="C45" i="3"/>
  <c r="G45" i="3"/>
  <c r="D45" i="3"/>
  <c r="E45" i="3"/>
  <c r="F45" i="3"/>
  <c r="C50" i="3"/>
  <c r="D50" i="3"/>
  <c r="E50" i="3"/>
  <c r="G50" i="3" s="1"/>
  <c r="F50" i="3"/>
  <c r="C51" i="3"/>
  <c r="D51" i="3"/>
  <c r="E51" i="3"/>
  <c r="G51" i="3" s="1"/>
  <c r="F51" i="3"/>
  <c r="C52" i="3"/>
  <c r="D52" i="3"/>
  <c r="E52" i="3"/>
  <c r="F52" i="3"/>
  <c r="G52" i="3" s="1"/>
  <c r="C67" i="3"/>
  <c r="G67" i="3" s="1"/>
  <c r="D67" i="3"/>
  <c r="E67" i="3"/>
  <c r="F67" i="3"/>
  <c r="C68" i="3"/>
  <c r="D68" i="3"/>
  <c r="E68" i="3"/>
  <c r="F68" i="3"/>
  <c r="C69" i="3"/>
  <c r="D69" i="3"/>
  <c r="G69" i="3" s="1"/>
  <c r="E69" i="3"/>
  <c r="F69" i="3"/>
  <c r="C191" i="3"/>
  <c r="D191" i="3"/>
  <c r="G191" i="3" s="1"/>
  <c r="E191" i="3"/>
  <c r="F191" i="3"/>
  <c r="C192" i="3"/>
  <c r="D192" i="3"/>
  <c r="E192" i="3"/>
  <c r="F192" i="3"/>
  <c r="C193" i="3"/>
  <c r="G193" i="3" s="1"/>
  <c r="D193" i="3"/>
  <c r="E193" i="3"/>
  <c r="F193" i="3"/>
  <c r="C197" i="3"/>
  <c r="G197" i="3"/>
  <c r="D197" i="3"/>
  <c r="E197" i="3"/>
  <c r="F197" i="3"/>
  <c r="C198" i="3"/>
  <c r="D198" i="3"/>
  <c r="E198" i="3"/>
  <c r="G198" i="3" s="1"/>
  <c r="F198" i="3"/>
  <c r="C199" i="3"/>
  <c r="D199" i="3"/>
  <c r="E199" i="3"/>
  <c r="F199" i="3"/>
  <c r="C206" i="3"/>
  <c r="D206" i="3"/>
  <c r="E206" i="3"/>
  <c r="F206" i="3"/>
  <c r="C207" i="3"/>
  <c r="D207" i="3"/>
  <c r="E207" i="3"/>
  <c r="F207" i="3"/>
  <c r="C208" i="3"/>
  <c r="D208" i="3"/>
  <c r="E208" i="3"/>
  <c r="G208" i="3" s="1"/>
  <c r="F208" i="3"/>
  <c r="G210" i="3"/>
  <c r="C29" i="5"/>
  <c r="G29" i="5" s="1"/>
  <c r="D29" i="5"/>
  <c r="E29" i="5"/>
  <c r="F29" i="5"/>
  <c r="C30" i="5"/>
  <c r="D30" i="5"/>
  <c r="E30" i="5"/>
  <c r="F30" i="5"/>
  <c r="C31" i="5"/>
  <c r="G31" i="5" s="1"/>
  <c r="D31" i="5"/>
  <c r="E31" i="5"/>
  <c r="F31" i="5"/>
  <c r="C45" i="5"/>
  <c r="D45" i="5"/>
  <c r="G45" i="5" s="1"/>
  <c r="E45" i="5"/>
  <c r="F45" i="5"/>
  <c r="C46" i="5"/>
  <c r="G46" i="5" s="1"/>
  <c r="G211" i="5" s="1"/>
  <c r="D46" i="5"/>
  <c r="E46" i="5"/>
  <c r="F46" i="5"/>
  <c r="C47" i="5"/>
  <c r="D47" i="5"/>
  <c r="G47" i="5" s="1"/>
  <c r="E47" i="5"/>
  <c r="F47" i="5"/>
  <c r="F212" i="5" s="1"/>
  <c r="C52" i="5"/>
  <c r="D52" i="5"/>
  <c r="E52" i="5"/>
  <c r="G52" i="5" s="1"/>
  <c r="F52" i="5"/>
  <c r="C53" i="5"/>
  <c r="G53" i="5" s="1"/>
  <c r="D53" i="5"/>
  <c r="E53" i="5"/>
  <c r="F53" i="5"/>
  <c r="C54" i="5"/>
  <c r="D54" i="5"/>
  <c r="G54" i="5" s="1"/>
  <c r="E54" i="5"/>
  <c r="F54" i="5"/>
  <c r="C75" i="5"/>
  <c r="G75" i="5"/>
  <c r="D75" i="5"/>
  <c r="E75" i="5"/>
  <c r="F75" i="5"/>
  <c r="C76" i="5"/>
  <c r="D76" i="5"/>
  <c r="E76" i="5"/>
  <c r="F76" i="5"/>
  <c r="C77" i="5"/>
  <c r="G77" i="5" s="1"/>
  <c r="D77" i="5"/>
  <c r="E77" i="5"/>
  <c r="F77" i="5"/>
  <c r="C191" i="5"/>
  <c r="D191" i="5"/>
  <c r="E191" i="5"/>
  <c r="F191" i="5"/>
  <c r="C192" i="5"/>
  <c r="D192" i="5"/>
  <c r="E192" i="5"/>
  <c r="F192" i="5"/>
  <c r="C193" i="5"/>
  <c r="D193" i="5"/>
  <c r="G193" i="5" s="1"/>
  <c r="E193" i="5"/>
  <c r="E212" i="5" s="1"/>
  <c r="F193" i="5"/>
  <c r="C197" i="5"/>
  <c r="D197" i="5"/>
  <c r="E197" i="5"/>
  <c r="F197" i="5"/>
  <c r="G197" i="5" s="1"/>
  <c r="C198" i="5"/>
  <c r="D198" i="5"/>
  <c r="E198" i="5"/>
  <c r="F198" i="5"/>
  <c r="G198" i="5" s="1"/>
  <c r="C199" i="5"/>
  <c r="G199" i="5" s="1"/>
  <c r="D199" i="5"/>
  <c r="E199" i="5"/>
  <c r="F199" i="5"/>
  <c r="C206" i="5"/>
  <c r="G206" i="5" s="1"/>
  <c r="D206" i="5"/>
  <c r="E206" i="5"/>
  <c r="F206" i="5"/>
  <c r="C207" i="5"/>
  <c r="D207" i="5"/>
  <c r="E207" i="5"/>
  <c r="F207" i="5"/>
  <c r="C208" i="5"/>
  <c r="G208" i="5" s="1"/>
  <c r="D208" i="5"/>
  <c r="E208" i="5"/>
  <c r="F208" i="5"/>
  <c r="G210" i="5"/>
  <c r="C28" i="6"/>
  <c r="D28" i="6"/>
  <c r="G28" i="6" s="1"/>
  <c r="E28" i="6"/>
  <c r="F28" i="6"/>
  <c r="C29" i="6"/>
  <c r="D29" i="6"/>
  <c r="E29" i="6"/>
  <c r="F29" i="6"/>
  <c r="C30" i="6"/>
  <c r="G30" i="6" s="1"/>
  <c r="D30" i="6"/>
  <c r="E30" i="6"/>
  <c r="E212" i="6" s="1"/>
  <c r="G212" i="6" s="1"/>
  <c r="F30" i="6"/>
  <c r="C44" i="6"/>
  <c r="G44" i="6"/>
  <c r="D44" i="6"/>
  <c r="E44" i="6"/>
  <c r="F44" i="6"/>
  <c r="C45" i="6"/>
  <c r="D45" i="6"/>
  <c r="G45" i="6" s="1"/>
  <c r="G211" i="6" s="1"/>
  <c r="E45" i="6"/>
  <c r="F45" i="6"/>
  <c r="C46" i="6"/>
  <c r="G46" i="6" s="1"/>
  <c r="D46" i="6"/>
  <c r="E46" i="6"/>
  <c r="F46" i="6"/>
  <c r="C51" i="6"/>
  <c r="D51" i="6"/>
  <c r="E51" i="6"/>
  <c r="G51" i="6" s="1"/>
  <c r="F51" i="6"/>
  <c r="C52" i="6"/>
  <c r="G52" i="6" s="1"/>
  <c r="D52" i="6"/>
  <c r="E52" i="6"/>
  <c r="F52" i="6"/>
  <c r="C53" i="6"/>
  <c r="G53" i="6" s="1"/>
  <c r="D53" i="6"/>
  <c r="E53" i="6"/>
  <c r="F53" i="6"/>
  <c r="C62" i="6"/>
  <c r="G62" i="6" s="1"/>
  <c r="D62" i="6"/>
  <c r="E62" i="6"/>
  <c r="F62" i="6"/>
  <c r="C63" i="6"/>
  <c r="D63" i="6"/>
  <c r="E63" i="6"/>
  <c r="F63" i="6"/>
  <c r="C64" i="6"/>
  <c r="D64" i="6"/>
  <c r="E64" i="6"/>
  <c r="G64" i="6" s="1"/>
  <c r="F64" i="6"/>
  <c r="C191" i="6"/>
  <c r="G191" i="6" s="1"/>
  <c r="D191" i="6"/>
  <c r="E191" i="6"/>
  <c r="F191" i="6"/>
  <c r="C192" i="6"/>
  <c r="D192" i="6"/>
  <c r="E192" i="6"/>
  <c r="F192" i="6"/>
  <c r="C193" i="6"/>
  <c r="D193" i="6"/>
  <c r="E193" i="6"/>
  <c r="G193" i="6" s="1"/>
  <c r="F193" i="6"/>
  <c r="F212" i="6" s="1"/>
  <c r="C197" i="6"/>
  <c r="G197" i="6" s="1"/>
  <c r="D197" i="6"/>
  <c r="E197" i="6"/>
  <c r="F197" i="6"/>
  <c r="C198" i="6"/>
  <c r="D198" i="6"/>
  <c r="E198" i="6"/>
  <c r="G198" i="6" s="1"/>
  <c r="F198" i="6"/>
  <c r="C199" i="6"/>
  <c r="G199" i="6" s="1"/>
  <c r="D199" i="6"/>
  <c r="E199" i="6"/>
  <c r="F199" i="6"/>
  <c r="C206" i="6"/>
  <c r="G206" i="6" s="1"/>
  <c r="D206" i="6"/>
  <c r="E206" i="6"/>
  <c r="F206" i="6"/>
  <c r="C207" i="6"/>
  <c r="D207" i="6"/>
  <c r="E207" i="6"/>
  <c r="F207" i="6"/>
  <c r="C208" i="6"/>
  <c r="G208" i="6" s="1"/>
  <c r="D208" i="6"/>
  <c r="E208" i="6"/>
  <c r="F208" i="6"/>
  <c r="G210" i="6"/>
  <c r="C29" i="7"/>
  <c r="D29" i="7"/>
  <c r="E29" i="7"/>
  <c r="G29" i="7" s="1"/>
  <c r="F29" i="7"/>
  <c r="C30" i="7"/>
  <c r="D30" i="7"/>
  <c r="E30" i="7"/>
  <c r="F30" i="7"/>
  <c r="C31" i="7"/>
  <c r="G31" i="7" s="1"/>
  <c r="D31" i="7"/>
  <c r="E31" i="7"/>
  <c r="E212" i="7" s="1"/>
  <c r="F31" i="7"/>
  <c r="C45" i="7"/>
  <c r="D45" i="7"/>
  <c r="G45" i="7" s="1"/>
  <c r="E45" i="7"/>
  <c r="F45" i="7"/>
  <c r="C46" i="7"/>
  <c r="D46" i="7"/>
  <c r="E46" i="7"/>
  <c r="G46" i="7" s="1"/>
  <c r="G211" i="7" s="1"/>
  <c r="F46" i="7"/>
  <c r="C47" i="7"/>
  <c r="D47" i="7"/>
  <c r="G47" i="7" s="1"/>
  <c r="E47" i="7"/>
  <c r="F47" i="7"/>
  <c r="F212" i="7" s="1"/>
  <c r="C52" i="7"/>
  <c r="G52" i="7" s="1"/>
  <c r="D52" i="7"/>
  <c r="E52" i="7"/>
  <c r="F52" i="7"/>
  <c r="C53" i="7"/>
  <c r="D53" i="7"/>
  <c r="G53" i="7" s="1"/>
  <c r="E53" i="7"/>
  <c r="F53" i="7"/>
  <c r="C54" i="7"/>
  <c r="G54" i="7" s="1"/>
  <c r="D54" i="7"/>
  <c r="E54" i="7"/>
  <c r="F54" i="7"/>
  <c r="C67" i="7"/>
  <c r="D67" i="7"/>
  <c r="E67" i="7"/>
  <c r="F67" i="7"/>
  <c r="G67" i="7" s="1"/>
  <c r="C68" i="7"/>
  <c r="D68" i="7"/>
  <c r="E68" i="7"/>
  <c r="F68" i="7"/>
  <c r="C69" i="7"/>
  <c r="G69" i="7" s="1"/>
  <c r="D69" i="7"/>
  <c r="E69" i="7"/>
  <c r="F69" i="7"/>
  <c r="C191" i="7"/>
  <c r="G191" i="7" s="1"/>
  <c r="D191" i="7"/>
  <c r="E191" i="7"/>
  <c r="F191" i="7"/>
  <c r="C192" i="7"/>
  <c r="D192" i="7"/>
  <c r="E192" i="7"/>
  <c r="F192" i="7"/>
  <c r="C193" i="7"/>
  <c r="D193" i="7"/>
  <c r="E193" i="7"/>
  <c r="F193" i="7"/>
  <c r="G193" i="7" s="1"/>
  <c r="C197" i="7"/>
  <c r="D197" i="7"/>
  <c r="E197" i="7"/>
  <c r="G197" i="7"/>
  <c r="F197" i="7"/>
  <c r="C198" i="7"/>
  <c r="D198" i="7"/>
  <c r="E198" i="7"/>
  <c r="F198" i="7"/>
  <c r="G198" i="7"/>
  <c r="C199" i="7"/>
  <c r="D199" i="7"/>
  <c r="G199" i="7" s="1"/>
  <c r="E199" i="7"/>
  <c r="F199" i="7"/>
  <c r="C206" i="7"/>
  <c r="G206" i="7" s="1"/>
  <c r="D206" i="7"/>
  <c r="E206" i="7"/>
  <c r="F206" i="7"/>
  <c r="C207" i="7"/>
  <c r="D207" i="7"/>
  <c r="E207" i="7"/>
  <c r="F207" i="7"/>
  <c r="C208" i="7"/>
  <c r="D208" i="7"/>
  <c r="G208" i="7" s="1"/>
  <c r="E208" i="7"/>
  <c r="F208" i="7"/>
  <c r="G210" i="7"/>
  <c r="G191" i="5"/>
  <c r="G46" i="4"/>
  <c r="G197" i="4"/>
  <c r="G74" i="4"/>
  <c r="G52" i="4"/>
  <c r="G199" i="3"/>
  <c r="G206" i="3"/>
  <c r="F212" i="3"/>
  <c r="G212" i="5" l="1"/>
  <c r="G211" i="3"/>
  <c r="G212" i="7"/>
  <c r="G30" i="4"/>
  <c r="E212" i="3"/>
  <c r="G212" i="3" s="1"/>
  <c r="G47" i="1"/>
</calcChain>
</file>

<file path=xl/sharedStrings.xml><?xml version="1.0" encoding="utf-8"?>
<sst xmlns="http://schemas.openxmlformats.org/spreadsheetml/2006/main" count="7842" uniqueCount="666">
  <si>
    <t>Program coordinator: Dr. János Rohonczy</t>
  </si>
  <si>
    <t>Subject code</t>
  </si>
  <si>
    <t>Subject</t>
  </si>
  <si>
    <t>Szemeszter</t>
  </si>
  <si>
    <t>Hours</t>
  </si>
  <si>
    <t>Cr</t>
  </si>
  <si>
    <t>Assessment</t>
  </si>
  <si>
    <t>Prerequisite I.</t>
  </si>
  <si>
    <t>Prerequisite II.</t>
  </si>
  <si>
    <t>Prerequisite III.</t>
  </si>
  <si>
    <t>Subject leader</t>
  </si>
  <si>
    <t>L</t>
  </si>
  <si>
    <t>P</t>
  </si>
  <si>
    <t>Lab</t>
  </si>
  <si>
    <t>Cons</t>
  </si>
  <si>
    <t xml:space="preserve">Foundation Science Subjects: 6 credits compulsory </t>
  </si>
  <si>
    <t>nuklalapk17em</t>
  </si>
  <si>
    <t>Basics of Nuclear Sciences</t>
  </si>
  <si>
    <t>a</t>
  </si>
  <si>
    <t>K</t>
  </si>
  <si>
    <t>Süvegh Károly</t>
  </si>
  <si>
    <t>A nukleáris tudományok alapjai</t>
  </si>
  <si>
    <t>tulajvedk17em</t>
  </si>
  <si>
    <t>Basics of Intellectual Property protection</t>
  </si>
  <si>
    <t>Gács János</t>
  </si>
  <si>
    <t>A szellemitulajdon-védelem alapjai</t>
  </si>
  <si>
    <t>alkstatk17em</t>
  </si>
  <si>
    <t>Applied Statistics</t>
  </si>
  <si>
    <t>Keszei Ernő</t>
  </si>
  <si>
    <t>Alkalmazott statisztika</t>
  </si>
  <si>
    <t>angkemk17gm</t>
  </si>
  <si>
    <t>English Communication in Chemistry</t>
  </si>
  <si>
    <t>Gyj</t>
  </si>
  <si>
    <t>Hudecz Ferenc</t>
  </si>
  <si>
    <t xml:space="preserve">Angol nyelvű kommunikáció a kémiában </t>
  </si>
  <si>
    <t>bevnanok17em</t>
  </si>
  <si>
    <t>Introduction to micro- and nanotechnology</t>
  </si>
  <si>
    <t>Lendvai János</t>
  </si>
  <si>
    <t>Bevezetés a mikro- és nanotechnológiába</t>
  </si>
  <si>
    <t>elekdink17em</t>
  </si>
  <si>
    <t>Electrodynamics for Chemists: Dielectric, Magnetic and Optical Properties of Materials</t>
  </si>
  <si>
    <t>Túri László</t>
  </si>
  <si>
    <t>Elektrodinamika vegyészeknek: Az anyag dielektromos, mágneses és optikai tulajdonságai</t>
  </si>
  <si>
    <t>elemreszk17em</t>
  </si>
  <si>
    <t>Particle Physics for Chemists</t>
  </si>
  <si>
    <t>Elemi részecskefizika vegyészeknek</t>
  </si>
  <si>
    <t>elettank17em</t>
  </si>
  <si>
    <t>Physiology</t>
  </si>
  <si>
    <t>Világi Ildikó</t>
  </si>
  <si>
    <t>Élettan</t>
  </si>
  <si>
    <t>molgenk17em</t>
  </si>
  <si>
    <t>Developmental and Molecular Genetics</t>
  </si>
  <si>
    <t>Vellai Tibor</t>
  </si>
  <si>
    <t>Fejlődés és Molekuláris genetika</t>
  </si>
  <si>
    <t>kemtortk17em</t>
  </si>
  <si>
    <t>The History of Chemistry</t>
  </si>
  <si>
    <t>Inzelt György</t>
  </si>
  <si>
    <t>Kémia története</t>
  </si>
  <si>
    <t>kemjavak17em</t>
  </si>
  <si>
    <t>Chemical Data Processing by Java Programs</t>
  </si>
  <si>
    <t>Rohonczy János</t>
  </si>
  <si>
    <t>Kémiai adatfeldolgozás Java nyelven</t>
  </si>
  <si>
    <t>kiegfiz1f17em</t>
  </si>
  <si>
    <t>Kürti Jenő</t>
  </si>
  <si>
    <t>Kiegészítő fejezetek a fizikából I.</t>
  </si>
  <si>
    <t>kiegfiz2f17em</t>
  </si>
  <si>
    <t>Supplementary Chapters in Physics I. (Classical Mechanics – Quantum Mechanics)</t>
  </si>
  <si>
    <t>Kiegészítő fejezetek a fizikából II.</t>
  </si>
  <si>
    <t>kvmechk17em</t>
  </si>
  <si>
    <t>Quantum Mechanics</t>
  </si>
  <si>
    <t>Surján Péter</t>
  </si>
  <si>
    <t>Kvantummechanika előadás</t>
  </si>
  <si>
    <t>kvmechk17gm</t>
  </si>
  <si>
    <t>Quantum Mechanics Practice</t>
  </si>
  <si>
    <t>Kvantummechanika gyakorlat</t>
  </si>
  <si>
    <t>labviewk17gm</t>
  </si>
  <si>
    <t>LabVIEW Programing</t>
  </si>
  <si>
    <t>Vesztergom Soma</t>
  </si>
  <si>
    <t>LabVIEW programozás</t>
  </si>
  <si>
    <t>numkemk17em</t>
  </si>
  <si>
    <t>Numerical Methods in Chemistry – Lecture</t>
  </si>
  <si>
    <t>Császár Attila</t>
  </si>
  <si>
    <t>Numerikus módszerek a kémiában előadás</t>
  </si>
  <si>
    <t>numkemk17gm</t>
  </si>
  <si>
    <t>Numerical Methods in Chemistry – Practice</t>
  </si>
  <si>
    <t>Tóth Gergely</t>
  </si>
  <si>
    <t>Numerikus módszerek a kémiában gyakorlat</t>
  </si>
  <si>
    <t>scriptingk17gm</t>
  </si>
  <si>
    <t>Scripting</t>
  </si>
  <si>
    <t>Magyarfalvi Gábor</t>
  </si>
  <si>
    <t>talajkork17em</t>
  </si>
  <si>
    <t>Soil and Environment</t>
  </si>
  <si>
    <t>Szalai Zoltán</t>
  </si>
  <si>
    <t>Talaj és környezet</t>
  </si>
  <si>
    <t>unixk17gm</t>
  </si>
  <si>
    <t>Advanced UNIX</t>
  </si>
  <si>
    <t>Jákli Imre</t>
  </si>
  <si>
    <t>Unix haladóknak</t>
  </si>
  <si>
    <t>vegymuvk17em</t>
  </si>
  <si>
    <t>Chemical Unit Operations</t>
  </si>
  <si>
    <t>Pasinszki Tibor</t>
  </si>
  <si>
    <t>Vegyipari művelettan</t>
  </si>
  <si>
    <t>kemometk17em</t>
  </si>
  <si>
    <t>Chemometrics</t>
  </si>
  <si>
    <t>Kemometria</t>
  </si>
  <si>
    <t>Total contact hours</t>
  </si>
  <si>
    <t>Total credits</t>
  </si>
  <si>
    <t>Total colloquium</t>
  </si>
  <si>
    <t xml:space="preserve">Chemistry core courses: 48 credits compulsory. One of the subjects marked by * is compulsory to complete. </t>
  </si>
  <si>
    <t>analkorszk17em</t>
  </si>
  <si>
    <t>Modern Methods in Analytical Chemistry</t>
  </si>
  <si>
    <t>x</t>
  </si>
  <si>
    <t>Bodor Andrea, Szalai István</t>
  </si>
  <si>
    <t>Az analitikai kémia korszerű módszerei</t>
  </si>
  <si>
    <t>muszanal1k17lm</t>
  </si>
  <si>
    <t>Instrumental Methods in Analytical Chemistry Lab I.</t>
  </si>
  <si>
    <t>Eke Zsuzsanna</t>
  </si>
  <si>
    <t>Nagyműszeres analitikai labor I.</t>
  </si>
  <si>
    <t>femorgk17em</t>
  </si>
  <si>
    <t>Organometallic Chemistry</t>
  </si>
  <si>
    <t>Fémorganikus kémia</t>
  </si>
  <si>
    <t>szerkkemk17em</t>
  </si>
  <si>
    <t>Structural Chemistry</t>
  </si>
  <si>
    <t>Csámpai Antal</t>
  </si>
  <si>
    <t>Szerkezeti kémia</t>
  </si>
  <si>
    <t>femorglk17lm</t>
  </si>
  <si>
    <t>Organometallic and Catalysis Laboratory Course</t>
  </si>
  <si>
    <t>Fémorganikus és katalízis labor</t>
  </si>
  <si>
    <t>elmszervk17em</t>
  </si>
  <si>
    <t>Theoretical Organic Chemistry</t>
  </si>
  <si>
    <t>Hajós György</t>
  </si>
  <si>
    <t>Elméleti szerves kémia</t>
  </si>
  <si>
    <t>szintszervk17em</t>
  </si>
  <si>
    <t xml:space="preserve">Advanced Synthetic Organic Chemistry </t>
  </si>
  <si>
    <t>Szabó Dénes</t>
  </si>
  <si>
    <t>Szintetikus szerves kémia</t>
  </si>
  <si>
    <t>szervszintk17lm</t>
  </si>
  <si>
    <t>Organic Syntheses from Microscale to Industrial Scale</t>
  </si>
  <si>
    <t>Jalsovszky István</t>
  </si>
  <si>
    <t>Szerves kémiai szintézisek: mikromérettől a félüzemi méretig</t>
  </si>
  <si>
    <t>szakgyakk17zm</t>
  </si>
  <si>
    <t>Industrial Placement – Internship</t>
  </si>
  <si>
    <t>Kf</t>
  </si>
  <si>
    <t>Szalay Roland</t>
  </si>
  <si>
    <t>Nyári szakmai gyakorlat</t>
  </si>
  <si>
    <t>fizkemhk17em</t>
  </si>
  <si>
    <t>Advanced Physical Chemistry</t>
  </si>
  <si>
    <t>Fizikai kémia haladóknak</t>
  </si>
  <si>
    <t>fizkemhlk17lm</t>
  </si>
  <si>
    <t>Advanced Physical Chemistry Laboratory*</t>
  </si>
  <si>
    <t>Láng Győző</t>
  </si>
  <si>
    <t>Fizikai kémiai laboratóriumi gyakorlatok haladóknak</t>
  </si>
  <si>
    <t>szammodk17gm</t>
  </si>
  <si>
    <t>Számítógépes modellezés a kémiában</t>
  </si>
  <si>
    <t xml:space="preserve">Special Chemistry laboratory, theoretical and interdisciplinary core courses: compulsory elective 30 credits. The professional coordinator can specify the completion of the subjects marked by ** as compulsory based on the placement test written in the beginning of the program. These subjects are to be completed in the first semester.  </t>
  </si>
  <si>
    <t>chembasick18em</t>
  </si>
  <si>
    <t>Systematic Chemistry**</t>
  </si>
  <si>
    <t>CK</t>
  </si>
  <si>
    <t>Szalai István</t>
  </si>
  <si>
    <t>Rendszerező kémia</t>
  </si>
  <si>
    <t>rendszvtlenk17em</t>
  </si>
  <si>
    <t>Systematic Inorganic Chemistry**</t>
  </si>
  <si>
    <t>Rendszerező szervetlen kémia</t>
  </si>
  <si>
    <t>rendszervk17em</t>
  </si>
  <si>
    <t>Systematic Organic Chemistry**</t>
  </si>
  <si>
    <t>Rendszerező szerves kémia</t>
  </si>
  <si>
    <t>rendfizkemk17em</t>
  </si>
  <si>
    <t>Systematic Physical Chemistry**</t>
  </si>
  <si>
    <t>Rendszerező fizikai kémia</t>
  </si>
  <si>
    <t>rendanalk17em</t>
  </si>
  <si>
    <t>Systematic Analytical Chemistry**</t>
  </si>
  <si>
    <t>Rendszerező analitikai kémia</t>
  </si>
  <si>
    <t>rendszvtln2k18em</t>
  </si>
  <si>
    <t>Systematic Inorganic Chemistry II</t>
  </si>
  <si>
    <t>Systematic Inorganic Chemistry</t>
  </si>
  <si>
    <t>Rendszerező szervetlen kémia II</t>
  </si>
  <si>
    <t>advanal1k17em</t>
  </si>
  <si>
    <t>Guest Lecture: Advanced Level Analytical Chemistry A</t>
  </si>
  <si>
    <t>advanal2k17em</t>
  </si>
  <si>
    <t>Guest Lecture: Advanced Level Analytical Chemistry B</t>
  </si>
  <si>
    <t>advanal3k1zem</t>
  </si>
  <si>
    <t>Guest Lecture: Advanced Level Analytical Chemistry C</t>
  </si>
  <si>
    <t>advinorg1k17em</t>
  </si>
  <si>
    <t>Guest Lecture: Advanced Level Inorganic Chemistry A</t>
  </si>
  <si>
    <t>advinorg2k17em</t>
  </si>
  <si>
    <t>Guest Lecture: Advanced Level Inorganic Chemistry B</t>
  </si>
  <si>
    <t>advionrg3k17em</t>
  </si>
  <si>
    <t>Guest Lecture: Advanced Level Inorganic Chemistry C</t>
  </si>
  <si>
    <t>advorg1k17em</t>
  </si>
  <si>
    <t>Guest Lecture: Advanced Level Organic Chemistry A</t>
  </si>
  <si>
    <t>Perczel András</t>
  </si>
  <si>
    <t>advorg2k17em</t>
  </si>
  <si>
    <t>Guest Lecture: Advanced Level Organic Chemistry B</t>
  </si>
  <si>
    <t>advorg3k17em</t>
  </si>
  <si>
    <t>Guest Lecture: Advanced Level Organic Chemistry C</t>
  </si>
  <si>
    <t>advpc1k17em</t>
  </si>
  <si>
    <t>Guest Lecture: Advanced Level Physical Chemistry A</t>
  </si>
  <si>
    <t>advpc2k17em</t>
  </si>
  <si>
    <t>Guest Lecture: Advanced Level Physical Chemistry B</t>
  </si>
  <si>
    <t>advpc3k17em</t>
  </si>
  <si>
    <t>Guest Lecture: Advanced Level Physical Chemistry C</t>
  </si>
  <si>
    <t>speclab1k17lm</t>
  </si>
  <si>
    <t>Special laboratory practice in chemistry A</t>
  </si>
  <si>
    <t>Kémiai speciális labor A</t>
  </si>
  <si>
    <t>speclab2k17lm</t>
  </si>
  <si>
    <t>Special laboratory practice in chemistry B</t>
  </si>
  <si>
    <t>Kémiai speciális labor B</t>
  </si>
  <si>
    <t>vizlevk17em</t>
  </si>
  <si>
    <t>Chemical Analysis of Air and Water Environments</t>
  </si>
  <si>
    <t>Salma Imre</t>
  </si>
  <si>
    <t>A levegő és vízkörnyezet minősítése</t>
  </si>
  <si>
    <t>magkemk17em</t>
  </si>
  <si>
    <t>Applications of Nuclear Chemistry</t>
  </si>
  <si>
    <t>Homonnay Zoltán</t>
  </si>
  <si>
    <t>A magkémia alkalmazásai</t>
  </si>
  <si>
    <t>szuprak17em</t>
  </si>
  <si>
    <t>Investigation Methods of Material Structures B: supramolecular scale</t>
  </si>
  <si>
    <t>Sinkó Katalin</t>
  </si>
  <si>
    <t>Anyagszerkezet-vizsgálati módszerek B: szupramolekuláris mérettartomány</t>
  </si>
  <si>
    <t>dusatomk17em</t>
  </si>
  <si>
    <t>Preconcentration Methods in Atomic Spectrometry</t>
  </si>
  <si>
    <t>Zihné Perényi Katalin</t>
  </si>
  <si>
    <t>Dúsításos módszerek az atomspektrometriában</t>
  </si>
  <si>
    <t>elelmanalk17em</t>
  </si>
  <si>
    <t>Food Analysis</t>
  </si>
  <si>
    <t>Mihucz Viktor</t>
  </si>
  <si>
    <t>Élelmiszeranalitika</t>
  </si>
  <si>
    <t>elvtechk17em</t>
  </si>
  <si>
    <t>Separation Techniques</t>
  </si>
  <si>
    <t>Elválasztástechnika</t>
  </si>
  <si>
    <t>gyanalk17em</t>
  </si>
  <si>
    <t>Analysis of Pharmaceutics</t>
  </si>
  <si>
    <t>Csörgeiné Kurin Krisztina</t>
  </si>
  <si>
    <t>Gyógyszeranalitika</t>
  </si>
  <si>
    <t>elelmanalk17lm</t>
  </si>
  <si>
    <t>Introduction to Food Analysis Lab</t>
  </si>
  <si>
    <t>Bevezetés az élelmiszeranalitikába labor</t>
  </si>
  <si>
    <t>iso9000k17em</t>
  </si>
  <si>
    <t>Varga Imre Péter</t>
  </si>
  <si>
    <t>ISO 9000: minőség-biztosítás és analitikai kémia</t>
  </si>
  <si>
    <t>kornyanalk17em</t>
  </si>
  <si>
    <t>Environmental Analytical Chemistry</t>
  </si>
  <si>
    <t>Záray Gyula</t>
  </si>
  <si>
    <t>Környezetanalitika</t>
  </si>
  <si>
    <t>levegokemk17em</t>
  </si>
  <si>
    <t>Chemistry of Air</t>
  </si>
  <si>
    <t>Levegőkémia</t>
  </si>
  <si>
    <t>magkemlk17lm</t>
  </si>
  <si>
    <t>Radioanalytical Chemistry Laboratory</t>
  </si>
  <si>
    <t>Magkémia Labor</t>
  </si>
  <si>
    <t>mikroanalk17em</t>
  </si>
  <si>
    <t>Microanalytical Measurement Techniques</t>
  </si>
  <si>
    <t>Mikroanalitikai méréstechnikák</t>
  </si>
  <si>
    <t>mintaelok17em</t>
  </si>
  <si>
    <t>Sampling and Sample Preparation Methods in Analytical Chemistry</t>
  </si>
  <si>
    <t>Tatár Enikő</t>
  </si>
  <si>
    <t>Mintavételi és minta-előkészítési módszerek az analitikai kémiában</t>
  </si>
  <si>
    <t>elektroank17em</t>
  </si>
  <si>
    <t>Modern Electroanalytical Methods</t>
  </si>
  <si>
    <t>Modern elektroanalitikai módszerek</t>
  </si>
  <si>
    <t>mossbak17em</t>
  </si>
  <si>
    <t>Mössbauer Spectroscopy: Principles and Applications</t>
  </si>
  <si>
    <t>Kuzmann Ernő</t>
  </si>
  <si>
    <t>Mössbauer-spektroszkópia alapja és alkalmazásai</t>
  </si>
  <si>
    <t>nuklanalk17em</t>
  </si>
  <si>
    <t>High Sensitivity Radioanalytical Methods</t>
  </si>
  <si>
    <t>Nagyérzékenységű nukleáris analitikai módszerek</t>
  </si>
  <si>
    <t>muszanal2k17lm</t>
  </si>
  <si>
    <t>Instrumental Methods in Analytical Chemistry Lab II.</t>
  </si>
  <si>
    <t>Nagyműszeres analitikai labor II.</t>
  </si>
  <si>
    <t>nanokornyk17em</t>
  </si>
  <si>
    <t>Nanorendszerek a környezetben és hatásaik</t>
  </si>
  <si>
    <t>nannotechk17lm</t>
  </si>
  <si>
    <t>Nanotechonology, preparation of nano-size materials</t>
  </si>
  <si>
    <t>Nanotechnológia, nanorendszerek előállítása</t>
  </si>
  <si>
    <t>sugarkemk17em</t>
  </si>
  <si>
    <t>Radiation Chemistry and Technology</t>
  </si>
  <si>
    <t>Wojnárovits László</t>
  </si>
  <si>
    <t>Sugárkémia és sugártechnológia</t>
  </si>
  <si>
    <t>sugarvedk17em</t>
  </si>
  <si>
    <t>Radiation Protection</t>
  </si>
  <si>
    <t>Sugárvédelem és nukleáris környezetvédelem</t>
  </si>
  <si>
    <t>toxikolk17em</t>
  </si>
  <si>
    <t>Toxicology</t>
  </si>
  <si>
    <t>Varró Petra</t>
  </si>
  <si>
    <t>Toxikológia</t>
  </si>
  <si>
    <t>alknmrk17em</t>
  </si>
  <si>
    <t>Applied NMR Spectroscopy</t>
  </si>
  <si>
    <t>Alkalmazott NMR spektroszkópia</t>
  </si>
  <si>
    <t>asztrokemk17em</t>
  </si>
  <si>
    <t>Astrochemistry</t>
  </si>
  <si>
    <t>Tarczay György</t>
  </si>
  <si>
    <t>Asztrokémia</t>
  </si>
  <si>
    <t>anyagtudk17em</t>
  </si>
  <si>
    <t>New Chemical Methods in Material Science A</t>
  </si>
  <si>
    <t>Az anyagtudomány új kémiai módszerei A</t>
  </si>
  <si>
    <t>nmrelmk17em</t>
  </si>
  <si>
    <t>Theory and Experimental Methods of  NMR Spectroscopy</t>
  </si>
  <si>
    <t>Az NMR spektroszkópia elmélete és gyakorlati módszerei</t>
  </si>
  <si>
    <t>sziliciumk17em</t>
  </si>
  <si>
    <t>Introduction to Organosilicon Chemistry</t>
  </si>
  <si>
    <t>Bevezetés a szilíciumorganikus kémiába</t>
  </si>
  <si>
    <t>bioszvtlenk17em</t>
  </si>
  <si>
    <t>Bioinorganic Chemistry</t>
  </si>
  <si>
    <t>Oltiné Varga Margit</t>
  </si>
  <si>
    <t>Bioszervetlen kémia</t>
  </si>
  <si>
    <t>kromszarmk17em</t>
  </si>
  <si>
    <t>Derivatization in Chromatography</t>
  </si>
  <si>
    <t>Mörtl Mária</t>
  </si>
  <si>
    <t>Kromatográfiás származékképzési eljárások</t>
  </si>
  <si>
    <t>lezerkemk17em</t>
  </si>
  <si>
    <t>Lasers in chemistry</t>
  </si>
  <si>
    <t>Lézerek a kémiában</t>
  </si>
  <si>
    <t>modszerkk17em</t>
  </si>
  <si>
    <t>Modern Structural Research Methods</t>
  </si>
  <si>
    <t>Modern szerkezetvizsgáló módszerek</t>
  </si>
  <si>
    <t>modszerkk17lm</t>
  </si>
  <si>
    <t>Laboratory Excercises of Modern Structural Research Methods</t>
  </si>
  <si>
    <t>Modern szerkezetvizsgáló módszerek gyakorlat</t>
  </si>
  <si>
    <t>nmrggyakk17lm</t>
  </si>
  <si>
    <t>Laboratory Praxis in NMR and Mass Spectroscopy and X-ray Diffraction</t>
  </si>
  <si>
    <t>NMR- és MS-spektroszkópia, röntgendiffrakció</t>
  </si>
  <si>
    <t>nmropk17lm</t>
  </si>
  <si>
    <t>Experimental NMR Spectroscopy</t>
  </si>
  <si>
    <t>NMR operátori ismeretek</t>
  </si>
  <si>
    <t>nuklszerkk17em</t>
  </si>
  <si>
    <t>Nuclear Techniques  in Structural Chemistry</t>
  </si>
  <si>
    <t>Nukláris szerkezetvizsgáló módszerek</t>
  </si>
  <si>
    <t>optspektk17em</t>
  </si>
  <si>
    <t>Optical Spectroscopy</t>
  </si>
  <si>
    <t>Optikai spektroszkópia</t>
  </si>
  <si>
    <t>rtgdiffk17em</t>
  </si>
  <si>
    <t>X-ray Diffraction</t>
  </si>
  <si>
    <t>Harmat Veronika</t>
  </si>
  <si>
    <t>Röntgendiffrakció</t>
  </si>
  <si>
    <t>szvtlennanok17em</t>
  </si>
  <si>
    <t>Inorganic Nanosystems</t>
  </si>
  <si>
    <t>Szervetlen nanonorendszerek</t>
  </si>
  <si>
    <t>szilardnmrk17em</t>
  </si>
  <si>
    <t>NMR Spectroscopy of Solids</t>
  </si>
  <si>
    <t>Szilárd anyagok NMR spektroszkópiája</t>
  </si>
  <si>
    <t>szolgelk17em</t>
  </si>
  <si>
    <t>Sol-Gel Method</t>
  </si>
  <si>
    <t>Szol-gél módszer</t>
  </si>
  <si>
    <t>szupramolk17lm</t>
  </si>
  <si>
    <t>Supramolecular Stucture Research Laboratory</t>
  </si>
  <si>
    <t>Szupramolekuláris szerkezetvizsgálati labor</t>
  </si>
  <si>
    <t>tomegsp1k17em</t>
  </si>
  <si>
    <t>Mass Spectrometry</t>
  </si>
  <si>
    <t>Drahos László</t>
  </si>
  <si>
    <t>Tömegspektrometria</t>
  </si>
  <si>
    <t>tomegsp2k17em</t>
  </si>
  <si>
    <t>Mass Spectrometry: Operation of Mass Spectrometers</t>
  </si>
  <si>
    <t>Bencze László</t>
  </si>
  <si>
    <t>Tömegspektrometria: Tömegspektrométerek működése</t>
  </si>
  <si>
    <t>vakumtechk17em</t>
  </si>
  <si>
    <t>Vacuum Technology</t>
  </si>
  <si>
    <t>Frigyes Dávid</t>
  </si>
  <si>
    <t>Vákuumtechnika</t>
  </si>
  <si>
    <t>xrayk17lm</t>
  </si>
  <si>
    <t>X-ray Crystallography Practical</t>
  </si>
  <si>
    <t>feherjkrsztk17em</t>
  </si>
  <si>
    <t>Methods of Protein Crystallography</t>
  </si>
  <si>
    <t>A fehérjekrisztallográfia módszerei</t>
  </si>
  <si>
    <t>biolpeptk17em</t>
  </si>
  <si>
    <t>Biologically Active Peptides</t>
  </si>
  <si>
    <t>Mező Gábor</t>
  </si>
  <si>
    <t>Biológiailag aktív peptidek</t>
  </si>
  <si>
    <t>biolpept2k17em</t>
  </si>
  <si>
    <t>Chemical and Functional Characterisation of Biologically Active Peptides in Vitro</t>
  </si>
  <si>
    <t>Bősze Szilvia</t>
  </si>
  <si>
    <t>Biológiailag aktív peptidek kémiai és funkcionális jellemzése in vitro</t>
  </si>
  <si>
    <t>biolpept2k17lm</t>
  </si>
  <si>
    <t>Chemical and Functional Characterisation of Biologically Active Peptides in Vitro Laboratory</t>
  </si>
  <si>
    <t>Biológiailag aktív peptidek kémiai és funkcionális jellemzése in vitro, laboratóriumi gyakorlat</t>
  </si>
  <si>
    <t>biomolkemk17em</t>
  </si>
  <si>
    <t>Biomolecular Chemistry</t>
  </si>
  <si>
    <t>Biomolekuláris kémia</t>
  </si>
  <si>
    <t>biomsk17em</t>
  </si>
  <si>
    <t>Biomolecular Mass Spectrometry</t>
  </si>
  <si>
    <t>Schlosser Gitta</t>
  </si>
  <si>
    <t>Biomolekuláris tömegspektrometria</t>
  </si>
  <si>
    <t>bionmrk17vm</t>
  </si>
  <si>
    <t>BioNMR Spectroscopy</t>
  </si>
  <si>
    <t>BioNMR spektroszkópia</t>
  </si>
  <si>
    <t>feherjanalk17em</t>
  </si>
  <si>
    <t>Analysis of Protein Drug Substances</t>
  </si>
  <si>
    <t>Urbányi Zoltán</t>
  </si>
  <si>
    <t>Fehérje alapú gyógyszer hatóanyagok analitikája</t>
  </si>
  <si>
    <t>feherjspekk17em</t>
  </si>
  <si>
    <t>Structural Investigation of Proteins and Peptides by Spectroscopic Methods</t>
  </si>
  <si>
    <t>Fehérjék és peptidek térszerkezet-vizsgálata spektroszkópiai módszerekkel</t>
  </si>
  <si>
    <t>fizszervk17em</t>
  </si>
  <si>
    <t>Physical Organic Chemistry</t>
  </si>
  <si>
    <t>Vass Elemér</t>
  </si>
  <si>
    <t>Fizikai szerves kémia</t>
  </si>
  <si>
    <t>termszervk17lm</t>
  </si>
  <si>
    <t>Practicals in Natural Compounds</t>
  </si>
  <si>
    <t>Bánóczi Zoltán</t>
  </si>
  <si>
    <t>Gyakorlatok a természetes szénvegyületek köréből</t>
  </si>
  <si>
    <t>gyogyszerk1k17em</t>
  </si>
  <si>
    <t>Structure - Function of Drugs I</t>
  </si>
  <si>
    <t>Gyógyszerek szerkezete és hatása I.</t>
  </si>
  <si>
    <t>gyogyszerk2k17em</t>
  </si>
  <si>
    <t>Structure - Function of Drugs II</t>
  </si>
  <si>
    <t>Gyógyszerek szerkezete és hatása II.</t>
  </si>
  <si>
    <t>gyogyszipk17em</t>
  </si>
  <si>
    <t>R&amp;D in Pharmaceutical Industry</t>
  </si>
  <si>
    <t>Gyógyszeripari kutatás és fejlesztés</t>
  </si>
  <si>
    <t>heteroaromk17em</t>
  </si>
  <si>
    <t>Chemistry of heteroaromatics</t>
  </si>
  <si>
    <t>Heteroaromás vegyületek kémiája</t>
  </si>
  <si>
    <t>kombkemk17em</t>
  </si>
  <si>
    <t>Combinatorial Chemistry</t>
  </si>
  <si>
    <t>Dibó Gábor</t>
  </si>
  <si>
    <t>Kombinatorikus kémia</t>
  </si>
  <si>
    <t>molinfok17gm</t>
  </si>
  <si>
    <t>Molecular Informatics Practice</t>
  </si>
  <si>
    <t>Farkas Ödön</t>
  </si>
  <si>
    <t>Molekuláris informatika gyakorlat</t>
  </si>
  <si>
    <t>polimerlk17lm</t>
  </si>
  <si>
    <t>Polymer Chemistry Laboratory</t>
  </si>
  <si>
    <t>Iván Béla</t>
  </si>
  <si>
    <t>Polimer kémiai laboratóriumi gyakorlat</t>
  </si>
  <si>
    <t>polimerk17em</t>
  </si>
  <si>
    <t>Designed Synthesis of Polymers</t>
  </si>
  <si>
    <t>Polimerek tervezett szintézise</t>
  </si>
  <si>
    <t>szamszervk17em</t>
  </si>
  <si>
    <t>Computational Organic Chemistry</t>
  </si>
  <si>
    <t>Számítási szerves kémia</t>
  </si>
  <si>
    <t>szamgyogyk17em</t>
  </si>
  <si>
    <t>Computer Assisted Drug Discovery</t>
  </si>
  <si>
    <t>Keserű György</t>
  </si>
  <si>
    <t>Számítógépes gyógyszertervezés</t>
  </si>
  <si>
    <t>szenhidratk17em</t>
  </si>
  <si>
    <t>Carbohydrate Chemistry</t>
  </si>
  <si>
    <t>Zsoldosné Mády Virág</t>
  </si>
  <si>
    <t>Szénhidrátkémia</t>
  </si>
  <si>
    <t>szervspektk17lm</t>
  </si>
  <si>
    <t>Organic Spectroscopy Laboratory</t>
  </si>
  <si>
    <t>Szerves  spektroszkópia gyakorlat</t>
  </si>
  <si>
    <t>szervflourk17em</t>
  </si>
  <si>
    <t>Chemistry of Organic Fluorine Compounds</t>
  </si>
  <si>
    <t>Rábai József</t>
  </si>
  <si>
    <t>Szerves fluorvegyületek kémiája</t>
  </si>
  <si>
    <t>szervsznt2k17lm</t>
  </si>
  <si>
    <t>Organic Syntheses from Microscale to Industrial Scale II.</t>
  </si>
  <si>
    <t>Szerves kémiai szintézisek: mikromérettől a félüzemi méretig II.</t>
  </si>
  <si>
    <t>szervspktk17em</t>
  </si>
  <si>
    <t xml:space="preserve">Organic Spectroscopy </t>
  </si>
  <si>
    <t>Szerves spektroszkópia</t>
  </si>
  <si>
    <t>totalszintk17em</t>
  </si>
  <si>
    <t>Classical Fullsyntheses</t>
  </si>
  <si>
    <t>Soós Tibor</t>
  </si>
  <si>
    <t>Totálszintézisek klasszikusai</t>
  </si>
  <si>
    <t>heterociklk17em</t>
  </si>
  <si>
    <t>Ring Transformations in Heterocyclic Chemistry</t>
  </si>
  <si>
    <t>Vázátrendeződések a heterociklusos kémiában</t>
  </si>
  <si>
    <t>zoldkemk17em</t>
  </si>
  <si>
    <t>Green Chemistry</t>
  </si>
  <si>
    <t>Novák Zoltán</t>
  </si>
  <si>
    <t>Zöldkémia</t>
  </si>
  <si>
    <t>zoldkemk17lm</t>
  </si>
  <si>
    <t>Green Chemistry Laboratory Practice</t>
  </si>
  <si>
    <t>Zöldkémiai labor</t>
  </si>
  <si>
    <t>langokk17em</t>
  </si>
  <si>
    <t>The Chemistry and Physics of Flames</t>
  </si>
  <si>
    <t>Turányi Tamás</t>
  </si>
  <si>
    <t>A lángok kémiája és fizikája</t>
  </si>
  <si>
    <t>montecarlok17em</t>
  </si>
  <si>
    <t>The Monte Carlo Simulation Method and its Interfacial Applications</t>
  </si>
  <si>
    <t>Jedlovszky Pál</t>
  </si>
  <si>
    <t>A Monte Carlo számítógépes szimulációs módszer és határfelületi alkalmazásai</t>
  </si>
  <si>
    <t>alkszimk17em</t>
  </si>
  <si>
    <t>Applied Computer Simulations</t>
  </si>
  <si>
    <t>Alkalmazott számítógépes szimulációk</t>
  </si>
  <si>
    <t>autoelektrk17lm</t>
  </si>
  <si>
    <t>Automated Instrumental Techniques in Electrochemistry and Corrosion Science</t>
  </si>
  <si>
    <t>Automatizált mérési módszerek az elektrokémia és a korróziókutatásában</t>
  </si>
  <si>
    <t>anyagtud2k17em</t>
  </si>
  <si>
    <t>Kiss Éva</t>
  </si>
  <si>
    <t>Az anyagtudomány új kémiai módszerei B</t>
  </si>
  <si>
    <t>xpsk17em</t>
  </si>
  <si>
    <t>The XPS Technique and its Application</t>
  </si>
  <si>
    <t>Az XPS alapjai és felületkémiai alkalmazásai</t>
  </si>
  <si>
    <t>biokompk17em</t>
  </si>
  <si>
    <t>Biocompatible Surfaces</t>
  </si>
  <si>
    <t>Biokompatibilis felületek</t>
  </si>
  <si>
    <t>elektro1k17em</t>
  </si>
  <si>
    <t>Electrochemistry</t>
  </si>
  <si>
    <t>Elektrokémia</t>
  </si>
  <si>
    <t>elektro2k17em</t>
  </si>
  <si>
    <t>Electrodeposition of Metals</t>
  </si>
  <si>
    <t>Péter László</t>
  </si>
  <si>
    <t>Elektrokémiai fémleválasztás</t>
  </si>
  <si>
    <t>elektszekrk17em</t>
  </si>
  <si>
    <t>Computational Methods for Electronic Structure</t>
  </si>
  <si>
    <t>Szalay Péter</t>
  </si>
  <si>
    <t>Elektronszerkezet számítási módszerei előadás</t>
  </si>
  <si>
    <t>elektszekrk17gm</t>
  </si>
  <si>
    <t>Practice in Computational Methods for Electronic Structure</t>
  </si>
  <si>
    <t>Elektronszerkezet számítási módszerei gyakorlat</t>
  </si>
  <si>
    <t>elektkolk17em</t>
  </si>
  <si>
    <t>Electrostatic Interactions in Colloid Systems</t>
  </si>
  <si>
    <t>Gilányi Tibor</t>
  </si>
  <si>
    <t>Elektrosztatikus kölcsönhatások kolloid rendszerekben</t>
  </si>
  <si>
    <t>rekciodink17em</t>
  </si>
  <si>
    <t>Elementary Reaction Dynamics</t>
  </si>
  <si>
    <t>Elemi reakciódinamika</t>
  </si>
  <si>
    <t>engtermk17em</t>
  </si>
  <si>
    <t>Engineering Thermodynamics</t>
  </si>
  <si>
    <t>Engineering thermodynamics</t>
  </si>
  <si>
    <t>fizkemlabk17em</t>
  </si>
  <si>
    <t>Theoretical Aspects of Some Modern Experimental Methods in Physical Chemistry</t>
  </si>
  <si>
    <t>Fizikai kémiai laboratóriumi mérések elméleti háttere: modern kísérleti módszerek a fizikai kémiában</t>
  </si>
  <si>
    <t>fotokemk17em</t>
  </si>
  <si>
    <t>Photophysical and Photochemical Kinetics</t>
  </si>
  <si>
    <t>Demeter Attila</t>
  </si>
  <si>
    <t>Fotofizika és fotokémiai kinetika</t>
  </si>
  <si>
    <t>hatarfelk17em</t>
  </si>
  <si>
    <t>Interfacial Chemistry</t>
  </si>
  <si>
    <t>Határfelületi kémia</t>
  </si>
  <si>
    <t>kolgyogyk17em</t>
  </si>
  <si>
    <t>Physical Stability Colloidal Drug Carriers</t>
  </si>
  <si>
    <t>Csempesz Ferenc</t>
  </si>
  <si>
    <t>Kolloidális gyógyszerhordozók stabilitása</t>
  </si>
  <si>
    <t>korszkolk17lm</t>
  </si>
  <si>
    <t>Modern Investigation Methods in Colloid Chemistry</t>
  </si>
  <si>
    <t>Korszerű kolloid- és felületkémiai vizsgálati módszerek</t>
  </si>
  <si>
    <t>kolcskolk17em</t>
  </si>
  <si>
    <t>Interactions in Colloid and Nanosize Systems</t>
  </si>
  <si>
    <t>Kölcsönhatások kolloid- és nanorendszerekben</t>
  </si>
  <si>
    <t>kvksem1k17gm</t>
  </si>
  <si>
    <t>Seminar of Quantum Chemistry A</t>
  </si>
  <si>
    <t>Kvantumkémia szeminárium A</t>
  </si>
  <si>
    <t>kvkmodelk17gm</t>
  </si>
  <si>
    <t>Quantum Chemistry in Practice</t>
  </si>
  <si>
    <t>Kvantumkémiai molekulamodellezés a gyakorlatban</t>
  </si>
  <si>
    <t>amfipatk17em</t>
  </si>
  <si>
    <t>Bulk and Surface Interaction Between Macromolecules and Surfactants</t>
  </si>
  <si>
    <t>Mészáros Róbert</t>
  </si>
  <si>
    <t>Makromolekulák és amfipatikus anyagok közötti kölcsönhatás oldatokban</t>
  </si>
  <si>
    <t>biopolimk17em</t>
  </si>
  <si>
    <t>Self- Organized Systems of Macromolecules and Biopolymers</t>
  </si>
  <si>
    <t>Varga Imre</t>
  </si>
  <si>
    <t>Makromolekulák és biopolimerek önszerveződő rendszerei</t>
  </si>
  <si>
    <t>makromolk17em</t>
  </si>
  <si>
    <t>Interfacial Behaviour of Macromolecules</t>
  </si>
  <si>
    <t>Makromolekulák határfelületi viselkedése</t>
  </si>
  <si>
    <t>masodkvk17em</t>
  </si>
  <si>
    <t>Second Quantized Formalism</t>
  </si>
  <si>
    <t>Másodkvantált formalizmus</t>
  </si>
  <si>
    <t>metastabk17em</t>
  </si>
  <si>
    <t>Metastable Liquids</t>
  </si>
  <si>
    <t>Imre Attila</t>
  </si>
  <si>
    <t>Metastabil folyadékok</t>
  </si>
  <si>
    <t>molforgk17em</t>
  </si>
  <si>
    <t>Quantum Mechanics of Molecular Rotations</t>
  </si>
  <si>
    <t>Molekulaforgások kvantummechanikája</t>
  </si>
  <si>
    <t>molszerkk17em</t>
  </si>
  <si>
    <t>Electronic Structure of Molecules</t>
  </si>
  <si>
    <t>Molekulák elektronszerkezete</t>
  </si>
  <si>
    <t>molrezgk17em</t>
  </si>
  <si>
    <t>Quantum Mechanics of Molecular Vibrations</t>
  </si>
  <si>
    <t>Molekularezgések kvantummechanikája</t>
  </si>
  <si>
    <t>kinetikak17em</t>
  </si>
  <si>
    <t>Reaction Kinetics</t>
  </si>
  <si>
    <t>Reakciókinetika</t>
  </si>
  <si>
    <t>rmechk17em</t>
  </si>
  <si>
    <t xml:space="preserve">Analysis of Kinetic Reaction Mechanisms </t>
  </si>
  <si>
    <t>Reakciómechanizmusok vizsgálata</t>
  </si>
  <si>
    <t>kondenzk17em</t>
  </si>
  <si>
    <t>Disorder in Condensed Phases</t>
  </si>
  <si>
    <t>Pusztai László</t>
  </si>
  <si>
    <t>Rendezetlenség kondenzált fázisokban</t>
  </si>
  <si>
    <t>statmechk17em</t>
  </si>
  <si>
    <t>Statistical Mechanics</t>
  </si>
  <si>
    <t>Baranyai András</t>
  </si>
  <si>
    <t>Statisztikus mechanika</t>
  </si>
  <si>
    <t>mereselmk17gm</t>
  </si>
  <si>
    <t>Computers, Electronics and Measurements</t>
  </si>
  <si>
    <t>Számítógépes méréstechnika-elektronikai, informatikai és méréselméleti alapok vegyészeknek</t>
  </si>
  <si>
    <t>szerkelmk17em</t>
  </si>
  <si>
    <t>Quantum Mechanical Foundation of Structure Determining Methods</t>
  </si>
  <si>
    <t>Szerkezetvizsgáló módszerek elmélete</t>
  </si>
  <si>
    <t>tenzidk17em</t>
  </si>
  <si>
    <t>Self-assocation of Surfactants in Solution</t>
  </si>
  <si>
    <t>Tenzidek önszerveződése oldatban</t>
  </si>
  <si>
    <t>molszimk17em</t>
  </si>
  <si>
    <t>Mathematics of Molecular Symmetry</t>
  </si>
  <si>
    <t>Molekuláris szimmetriák matematikája</t>
  </si>
  <si>
    <t>Thesis work</t>
  </si>
  <si>
    <t>diplvegy1k17dm</t>
  </si>
  <si>
    <t>Thesis Work I</t>
  </si>
  <si>
    <t>Diplomamunka I.</t>
  </si>
  <si>
    <t>diplvegy2k17dm</t>
  </si>
  <si>
    <t>Thesis Work II</t>
  </si>
  <si>
    <t>Diplomamunka II.</t>
  </si>
  <si>
    <t>Free elective subjects: 6 credit</t>
  </si>
  <si>
    <t>Free elective subjects</t>
  </si>
  <si>
    <t>demons1k17lm</t>
  </si>
  <si>
    <t>Assistant practice small A</t>
  </si>
  <si>
    <t>Hf</t>
  </si>
  <si>
    <t>Szabados Ágnes</t>
  </si>
  <si>
    <t>demons2k17lm</t>
  </si>
  <si>
    <t>Assistant practice large A</t>
  </si>
  <si>
    <t>demons3k17lm</t>
  </si>
  <si>
    <t>Assistant practice small B</t>
  </si>
  <si>
    <t>demons4k17lm</t>
  </si>
  <si>
    <t>Assistant practice large B</t>
  </si>
  <si>
    <t>Total</t>
  </si>
  <si>
    <t>K=colloquium</t>
  </si>
  <si>
    <t>CK= C-type colloquium</t>
  </si>
  <si>
    <t>Gyj=practice mark</t>
  </si>
  <si>
    <t>Hf=three-level assessment</t>
  </si>
  <si>
    <t>Kf=-level assessment</t>
  </si>
  <si>
    <t>Prerequisite</t>
  </si>
  <si>
    <t>strong</t>
  </si>
  <si>
    <t>weak</t>
  </si>
  <si>
    <t>(t) = simultaneous registration</t>
  </si>
  <si>
    <t>követelmémy</t>
  </si>
  <si>
    <t>Tárgyköveletmény</t>
  </si>
  <si>
    <t>Előadás</t>
  </si>
  <si>
    <t>Gyakorlat</t>
  </si>
  <si>
    <t>Labor</t>
  </si>
  <si>
    <t>Kötelező</t>
  </si>
  <si>
    <t>aláírás (2)</t>
  </si>
  <si>
    <t>Kötelezően választható</t>
  </si>
  <si>
    <t>gyakorlati jegy (2)</t>
  </si>
  <si>
    <t>Szeminárium</t>
  </si>
  <si>
    <t>Szakdolgozati konzultáció</t>
  </si>
  <si>
    <t>Szabadon választható</t>
  </si>
  <si>
    <t>gyakorlati jegy (3)</t>
  </si>
  <si>
    <t>gyakorlati jegy (5)</t>
  </si>
  <si>
    <t>kollokvium (5)</t>
  </si>
  <si>
    <t>C/D típusú kollokvium (5)</t>
  </si>
  <si>
    <t>Szigorlat (5)</t>
  </si>
  <si>
    <t>beszámoló (3)</t>
  </si>
  <si>
    <t>Program coordinator: Dr. Éva Kiss</t>
  </si>
  <si>
    <t xml:space="preserve">Core courses of the specialization: 9 credits compolsury </t>
  </si>
  <si>
    <t>összes kontaktóra</t>
  </si>
  <si>
    <t>összes kredit</t>
  </si>
  <si>
    <t>összes kollokvium</t>
  </si>
  <si>
    <t xml:space="preserve">Special courses of the specialization: 9 credits compolsury </t>
  </si>
  <si>
    <t xml:space="preserve">Special Chemistry laboratory, theoretical and interdisciplinary core courses: compulsory elective 12 credits. The professional coordinator can specify the completion of the subjects marked by ** as compulsory based on the placement test written in the beginning of the program. These subjects are to be completed in the first semester.  </t>
  </si>
  <si>
    <t>Chemistry MSc Analytical Chemistry  Specialization</t>
  </si>
  <si>
    <t>Program coordinator: Dr. Enikő Tatár</t>
  </si>
  <si>
    <t>Program coordinator: Dr. Ferenc Hudecz</t>
  </si>
  <si>
    <t>Chemistry MSc Structural Chemistry Specialization</t>
  </si>
  <si>
    <t>Program coordinator: Dr. Antal Csámpai</t>
  </si>
  <si>
    <t>diplvegy1k17+M42dm</t>
  </si>
  <si>
    <t>Atmospheric Chemistry</t>
  </si>
  <si>
    <t xml:space="preserve">Supplementary Chapters in Physics II. (Relativity) </t>
  </si>
  <si>
    <t>Nuclear Techniques in Structural Chemistry</t>
  </si>
  <si>
    <t>Speciáli demonstrátori kisgyakorlat A</t>
  </si>
  <si>
    <t>Speciáli demonstrátori nagygyakorlat A</t>
  </si>
  <si>
    <t>Speciáli demonstrátori nagygyakorlat B</t>
  </si>
  <si>
    <t>Speciáli demonstrátori kisgyakorlat B</t>
  </si>
  <si>
    <t>New Chemical Methods in Material Science B</t>
  </si>
  <si>
    <t>Nanosystems and their Effects in Environment</t>
  </si>
  <si>
    <t>ISO 9000 and Analytical Chemistry</t>
  </si>
  <si>
    <t>Computational Practices*</t>
  </si>
  <si>
    <t>Chemistry MSc Materials Science Specialization</t>
  </si>
  <si>
    <t>Chemistry MSc Drug Research Specialization</t>
  </si>
  <si>
    <t>Chemistry MSc Sythetic Chemistry Specialization</t>
  </si>
  <si>
    <t>Chemistry MSc curriculum from September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</si>
</sst>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;;;@"/>
  </numFmts>
  <fonts count="24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charset val="238"/>
    </font>
    <font>
      <sz val="10"/>
      <name val="Garamond"/>
      <family val="1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name val="Garamond"/>
      <family val="1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color indexed="23"/>
      <name val="Calibri"/>
      <family val="2"/>
      <charset val="238"/>
    </font>
    <font>
      <b/>
      <sz val="10"/>
      <color indexed="25"/>
      <name val="Arial"/>
      <family val="2"/>
      <charset val="238"/>
    </font>
    <font>
      <b/>
      <sz val="10"/>
      <color indexed="54"/>
      <name val="Arial"/>
      <family val="2"/>
      <charset val="238"/>
    </font>
    <font>
      <b/>
      <sz val="10"/>
      <color indexed="53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10"/>
      <name val="Garamond"/>
      <family val="1"/>
      <charset val="238"/>
    </font>
    <font>
      <b/>
      <sz val="10"/>
      <name val="Garamond"/>
      <family val="1"/>
      <charset val="238"/>
    </font>
    <font>
      <i/>
      <sz val="10"/>
      <name val="Garamond"/>
      <family val="1"/>
      <charset val="238"/>
    </font>
    <font>
      <sz val="10"/>
      <name val="Arial"/>
      <family val="2"/>
      <charset val="238"/>
    </font>
    <font>
      <sz val="10"/>
      <name val="Arial Unicode MS"/>
      <family val="2"/>
      <charset val="238"/>
    </font>
    <font>
      <b/>
      <sz val="12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FF0000"/>
      <name val="Garamond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  <fill>
      <patternFill patternType="solid">
        <fgColor theme="4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59"/>
      </left>
      <right style="medium">
        <color indexed="59"/>
      </right>
      <top style="thin">
        <color indexed="59"/>
      </top>
      <bottom style="thin">
        <color indexed="59"/>
      </bottom>
      <diagonal/>
    </border>
    <border>
      <left style="medium">
        <color indexed="8"/>
      </left>
      <right style="medium">
        <color indexed="8"/>
      </right>
      <top style="thin">
        <color indexed="63"/>
      </top>
      <bottom style="thin">
        <color indexed="8"/>
      </bottom>
      <diagonal/>
    </border>
    <border>
      <left style="thin">
        <color indexed="63"/>
      </left>
      <right style="medium">
        <color indexed="63"/>
      </right>
      <top/>
      <bottom style="thin">
        <color indexed="63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59"/>
      </left>
      <right style="medium">
        <color indexed="59"/>
      </right>
      <top style="thin">
        <color indexed="59"/>
      </top>
      <bottom style="thin">
        <color indexed="8"/>
      </bottom>
      <diagonal/>
    </border>
    <border>
      <left style="medium">
        <color indexed="59"/>
      </left>
      <right style="medium">
        <color indexed="59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59"/>
      </top>
      <bottom style="thin">
        <color indexed="59"/>
      </bottom>
      <diagonal/>
    </border>
    <border>
      <left style="medium">
        <color indexed="8"/>
      </left>
      <right style="medium">
        <color indexed="8"/>
      </right>
      <top/>
      <bottom style="thin">
        <color indexed="63"/>
      </bottom>
      <diagonal/>
    </border>
    <border>
      <left style="medium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medium">
        <color indexed="63"/>
      </right>
      <top style="thin">
        <color indexed="59"/>
      </top>
      <bottom style="thin">
        <color indexed="59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medium">
        <color indexed="63"/>
      </left>
      <right style="medium">
        <color indexed="63"/>
      </right>
      <top style="thin">
        <color indexed="59"/>
      </top>
      <bottom style="thin">
        <color indexed="8"/>
      </bottom>
      <diagonal/>
    </border>
    <border>
      <left style="medium">
        <color indexed="63"/>
      </left>
      <right style="medium">
        <color indexed="63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thin">
        <color indexed="63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63"/>
      </right>
      <top/>
      <bottom/>
      <diagonal/>
    </border>
  </borders>
  <cellStyleXfs count="6">
    <xf numFmtId="0" fontId="0" fillId="0" borderId="0"/>
    <xf numFmtId="0" fontId="1" fillId="0" borderId="0"/>
    <xf numFmtId="0" fontId="10" fillId="0" borderId="0" applyNumberFormat="0" applyFill="0" applyBorder="0" applyAlignment="0" applyProtection="0"/>
    <xf numFmtId="0" fontId="19" fillId="0" borderId="0"/>
    <xf numFmtId="0" fontId="1" fillId="0" borderId="0"/>
    <xf numFmtId="0" fontId="2" fillId="0" borderId="0"/>
  </cellStyleXfs>
  <cellXfs count="19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0" fillId="3" borderId="8" xfId="0" applyFont="1" applyFill="1" applyBorder="1" applyAlignment="1">
      <alignment vertical="center"/>
    </xf>
    <xf numFmtId="0" fontId="9" fillId="0" borderId="9" xfId="0" applyFont="1" applyBorder="1"/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left" vertical="center"/>
    </xf>
    <xf numFmtId="0" fontId="0" fillId="0" borderId="13" xfId="2" applyNumberFormat="1" applyFont="1" applyFill="1" applyBorder="1" applyAlignment="1" applyProtection="1">
      <alignment vertical="center"/>
    </xf>
    <xf numFmtId="0" fontId="0" fillId="0" borderId="9" xfId="0" applyFont="1" applyBorder="1"/>
    <xf numFmtId="0" fontId="8" fillId="0" borderId="12" xfId="0" applyFont="1" applyBorder="1" applyAlignment="1">
      <alignment horizontal="center" vertical="center"/>
    </xf>
    <xf numFmtId="0" fontId="0" fillId="0" borderId="12" xfId="0" applyFont="1" applyBorder="1" applyAlignment="1">
      <alignment horizontal="left" vertical="center"/>
    </xf>
    <xf numFmtId="0" fontId="0" fillId="0" borderId="9" xfId="0" applyFont="1" applyFill="1" applyBorder="1"/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left" vertical="center"/>
    </xf>
    <xf numFmtId="0" fontId="3" fillId="0" borderId="0" xfId="0" applyFont="1" applyFill="1"/>
    <xf numFmtId="0" fontId="0" fillId="0" borderId="9" xfId="0" applyFont="1" applyBorder="1" applyAlignment="1">
      <alignment wrapText="1"/>
    </xf>
    <xf numFmtId="0" fontId="0" fillId="0" borderId="13" xfId="2" applyNumberFormat="1" applyFont="1" applyFill="1" applyBorder="1" applyAlignment="1" applyProtection="1">
      <alignment vertical="center" wrapText="1"/>
    </xf>
    <xf numFmtId="0" fontId="9" fillId="0" borderId="9" xfId="0" applyFont="1" applyFill="1" applyBorder="1"/>
    <xf numFmtId="0" fontId="0" fillId="0" borderId="8" xfId="0" applyFont="1" applyBorder="1"/>
    <xf numFmtId="0" fontId="9" fillId="0" borderId="14" xfId="0" applyFont="1" applyBorder="1"/>
    <xf numFmtId="0" fontId="9" fillId="0" borderId="15" xfId="0" applyFont="1" applyBorder="1"/>
    <xf numFmtId="166" fontId="11" fillId="4" borderId="5" xfId="0" applyNumberFormat="1" applyFont="1" applyFill="1" applyBorder="1" applyAlignment="1">
      <alignment horizontal="center" vertical="center"/>
    </xf>
    <xf numFmtId="166" fontId="11" fillId="4" borderId="6" xfId="0" applyNumberFormat="1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left" vertical="center"/>
    </xf>
    <xf numFmtId="0" fontId="0" fillId="4" borderId="17" xfId="0" applyFont="1" applyFill="1" applyBorder="1"/>
    <xf numFmtId="166" fontId="12" fillId="4" borderId="5" xfId="0" applyNumberFormat="1" applyFont="1" applyFill="1" applyBorder="1" applyAlignment="1">
      <alignment horizontal="center" vertical="center"/>
    </xf>
    <xf numFmtId="166" fontId="12" fillId="4" borderId="6" xfId="0" applyNumberFormat="1" applyFont="1" applyFill="1" applyBorder="1" applyAlignment="1">
      <alignment horizontal="center" vertical="center"/>
    </xf>
    <xf numFmtId="0" fontId="0" fillId="4" borderId="18" xfId="0" applyFont="1" applyFill="1" applyBorder="1"/>
    <xf numFmtId="166" fontId="13" fillId="4" borderId="5" xfId="0" applyNumberFormat="1" applyFont="1" applyFill="1" applyBorder="1" applyAlignment="1">
      <alignment horizontal="center" vertical="center"/>
    </xf>
    <xf numFmtId="166" fontId="13" fillId="4" borderId="6" xfId="0" applyNumberFormat="1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0" fillId="0" borderId="20" xfId="2" applyNumberFormat="1" applyFont="1" applyFill="1" applyBorder="1" applyAlignment="1" applyProtection="1">
      <alignment vertical="center"/>
    </xf>
    <xf numFmtId="0" fontId="8" fillId="0" borderId="12" xfId="1" applyFont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0" borderId="12" xfId="1" applyFont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0" fillId="0" borderId="8" xfId="1" applyFont="1" applyBorder="1" applyAlignment="1">
      <alignment horizontal="center" vertical="center"/>
    </xf>
    <xf numFmtId="0" fontId="8" fillId="3" borderId="8" xfId="0" applyFont="1" applyFill="1" applyBorder="1" applyAlignment="1">
      <alignment vertical="center"/>
    </xf>
    <xf numFmtId="0" fontId="15" fillId="0" borderId="9" xfId="0" applyFont="1" applyBorder="1"/>
    <xf numFmtId="0" fontId="0" fillId="3" borderId="8" xfId="0" applyFont="1" applyFill="1" applyBorder="1" applyAlignment="1">
      <alignment horizontal="center" vertical="center"/>
    </xf>
    <xf numFmtId="0" fontId="0" fillId="0" borderId="12" xfId="1" applyFont="1" applyBorder="1" applyAlignment="1">
      <alignment horizontal="center" vertical="center"/>
    </xf>
    <xf numFmtId="0" fontId="8" fillId="4" borderId="8" xfId="0" applyFont="1" applyFill="1" applyBorder="1" applyAlignment="1">
      <alignment horizontal="left" vertical="center"/>
    </xf>
    <xf numFmtId="0" fontId="0" fillId="4" borderId="20" xfId="2" applyNumberFormat="1" applyFont="1" applyFill="1" applyBorder="1" applyAlignment="1" applyProtection="1">
      <alignment vertical="center"/>
    </xf>
    <xf numFmtId="0" fontId="0" fillId="4" borderId="21" xfId="0" applyFont="1" applyFill="1" applyBorder="1"/>
    <xf numFmtId="0" fontId="9" fillId="4" borderId="9" xfId="0" applyFont="1" applyFill="1" applyBorder="1"/>
    <xf numFmtId="0" fontId="9" fillId="0" borderId="6" xfId="0" applyFont="1" applyFill="1" applyBorder="1"/>
    <xf numFmtId="0" fontId="0" fillId="0" borderId="10" xfId="0" applyFont="1" applyFill="1" applyBorder="1"/>
    <xf numFmtId="0" fontId="9" fillId="0" borderId="22" xfId="0" applyFont="1" applyFill="1" applyBorder="1"/>
    <xf numFmtId="0" fontId="0" fillId="0" borderId="23" xfId="2" applyNumberFormat="1" applyFont="1" applyFill="1" applyBorder="1" applyAlignment="1" applyProtection="1">
      <alignment vertical="center"/>
    </xf>
    <xf numFmtId="0" fontId="8" fillId="0" borderId="8" xfId="0" applyFont="1" applyFill="1" applyBorder="1" applyAlignment="1">
      <alignment vertical="center"/>
    </xf>
    <xf numFmtId="0" fontId="15" fillId="0" borderId="6" xfId="0" applyFont="1" applyFill="1" applyBorder="1"/>
    <xf numFmtId="0" fontId="8" fillId="3" borderId="19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23" xfId="2" applyNumberFormat="1" applyFont="1" applyFill="1" applyBorder="1" applyAlignment="1" applyProtection="1">
      <alignment vertical="center" wrapText="1"/>
    </xf>
    <xf numFmtId="0" fontId="0" fillId="0" borderId="8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0" xfId="0" applyFont="1"/>
    <xf numFmtId="0" fontId="8" fillId="0" borderId="12" xfId="1" applyFont="1" applyFill="1" applyBorder="1" applyAlignment="1">
      <alignment vertical="center"/>
    </xf>
    <xf numFmtId="0" fontId="9" fillId="0" borderId="24" xfId="0" applyFont="1" applyFill="1" applyBorder="1"/>
    <xf numFmtId="0" fontId="0" fillId="0" borderId="0" xfId="0" applyFont="1" applyFill="1"/>
    <xf numFmtId="0" fontId="0" fillId="4" borderId="25" xfId="0" applyFont="1" applyFill="1" applyBorder="1"/>
    <xf numFmtId="0" fontId="0" fillId="4" borderId="26" xfId="0" applyFont="1" applyFill="1" applyBorder="1"/>
    <xf numFmtId="166" fontId="13" fillId="4" borderId="19" xfId="0" applyNumberFormat="1" applyFont="1" applyFill="1" applyBorder="1" applyAlignment="1">
      <alignment horizontal="center" vertical="center"/>
    </xf>
    <xf numFmtId="0" fontId="0" fillId="0" borderId="27" xfId="0" applyFont="1" applyBorder="1"/>
    <xf numFmtId="0" fontId="8" fillId="3" borderId="28" xfId="0" applyFont="1" applyFill="1" applyBorder="1" applyAlignment="1">
      <alignment horizontal="center" vertical="center"/>
    </xf>
    <xf numFmtId="0" fontId="8" fillId="0" borderId="12" xfId="1" applyFont="1" applyBorder="1" applyAlignment="1">
      <alignment vertical="center"/>
    </xf>
    <xf numFmtId="0" fontId="0" fillId="0" borderId="29" xfId="0" applyFont="1" applyBorder="1" applyAlignment="1">
      <alignment horizontal="left"/>
    </xf>
    <xf numFmtId="0" fontId="14" fillId="3" borderId="8" xfId="0" applyFont="1" applyFill="1" applyBorder="1" applyAlignment="1">
      <alignment vertical="center"/>
    </xf>
    <xf numFmtId="0" fontId="14" fillId="0" borderId="0" xfId="0" applyFont="1"/>
    <xf numFmtId="0" fontId="0" fillId="0" borderId="30" xfId="0" applyFont="1" applyBorder="1" applyAlignment="1">
      <alignment horizontal="left"/>
    </xf>
    <xf numFmtId="0" fontId="0" fillId="0" borderId="12" xfId="1" applyFont="1" applyBorder="1" applyAlignment="1">
      <alignment vertical="center"/>
    </xf>
    <xf numFmtId="0" fontId="9" fillId="0" borderId="22" xfId="0" applyFont="1" applyBorder="1"/>
    <xf numFmtId="0" fontId="0" fillId="3" borderId="28" xfId="0" applyFont="1" applyFill="1" applyBorder="1" applyAlignment="1">
      <alignment horizontal="left" vertical="center"/>
    </xf>
    <xf numFmtId="0" fontId="9" fillId="0" borderId="31" xfId="0" applyFont="1" applyBorder="1"/>
    <xf numFmtId="0" fontId="14" fillId="3" borderId="11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0" fillId="4" borderId="32" xfId="0" applyFont="1" applyFill="1" applyBorder="1"/>
    <xf numFmtId="0" fontId="8" fillId="5" borderId="8" xfId="0" applyFont="1" applyFill="1" applyBorder="1" applyAlignment="1">
      <alignment horizontal="left" vertical="center"/>
    </xf>
    <xf numFmtId="0" fontId="0" fillId="4" borderId="8" xfId="0" applyFont="1" applyFill="1" applyBorder="1"/>
    <xf numFmtId="0" fontId="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166" fontId="13" fillId="5" borderId="12" xfId="0" applyNumberFormat="1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3" fillId="6" borderId="0" xfId="0" applyFont="1" applyFill="1"/>
    <xf numFmtId="0" fontId="19" fillId="0" borderId="23" xfId="2" applyNumberFormat="1" applyFont="1" applyFill="1" applyBorder="1" applyAlignment="1" applyProtection="1">
      <alignment vertical="center"/>
    </xf>
    <xf numFmtId="0" fontId="0" fillId="0" borderId="8" xfId="0" applyFont="1" applyFill="1" applyBorder="1" applyAlignment="1">
      <alignment vertical="center"/>
    </xf>
    <xf numFmtId="0" fontId="21" fillId="0" borderId="3" xfId="0" applyFont="1" applyBorder="1" applyAlignment="1">
      <alignment horizontal="center" vertical="center"/>
    </xf>
    <xf numFmtId="0" fontId="22" fillId="0" borderId="13" xfId="2" applyNumberFormat="1" applyFont="1" applyFill="1" applyBorder="1" applyAlignment="1" applyProtection="1">
      <alignment vertical="center"/>
    </xf>
    <xf numFmtId="0" fontId="0" fillId="0" borderId="12" xfId="1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left" vertical="center"/>
    </xf>
    <xf numFmtId="0" fontId="0" fillId="0" borderId="0" xfId="0" applyFill="1"/>
    <xf numFmtId="0" fontId="19" fillId="0" borderId="13" xfId="2" applyNumberFormat="1" applyFont="1" applyFill="1" applyBorder="1" applyAlignment="1" applyProtection="1">
      <alignment vertical="center"/>
    </xf>
    <xf numFmtId="0" fontId="23" fillId="0" borderId="0" xfId="0" applyFont="1" applyFill="1"/>
    <xf numFmtId="0" fontId="0" fillId="0" borderId="6" xfId="0" applyFont="1" applyFill="1" applyBorder="1"/>
    <xf numFmtId="0" fontId="9" fillId="0" borderId="1" xfId="0" applyFont="1" applyFill="1" applyBorder="1"/>
    <xf numFmtId="49" fontId="9" fillId="0" borderId="1" xfId="0" applyNumberFormat="1" applyFont="1" applyFill="1" applyBorder="1"/>
    <xf numFmtId="0" fontId="9" fillId="0" borderId="1" xfId="0" applyFont="1" applyFill="1" applyBorder="1" applyAlignment="1"/>
    <xf numFmtId="0" fontId="0" fillId="0" borderId="16" xfId="0" applyFont="1" applyFill="1" applyBorder="1" applyAlignment="1">
      <alignment vertical="center"/>
    </xf>
    <xf numFmtId="0" fontId="0" fillId="0" borderId="9" xfId="0" applyFont="1" applyFill="1" applyBorder="1" applyAlignment="1">
      <alignment wrapText="1"/>
    </xf>
    <xf numFmtId="0" fontId="0" fillId="0" borderId="8" xfId="0" applyFont="1" applyFill="1" applyBorder="1"/>
    <xf numFmtId="0" fontId="0" fillId="0" borderId="14" xfId="0" applyFont="1" applyFill="1" applyBorder="1"/>
    <xf numFmtId="0" fontId="0" fillId="0" borderId="15" xfId="0" applyFont="1" applyFill="1" applyBorder="1"/>
    <xf numFmtId="0" fontId="14" fillId="0" borderId="8" xfId="0" applyFont="1" applyFill="1" applyBorder="1" applyAlignment="1">
      <alignment horizontal="center" vertical="center"/>
    </xf>
    <xf numFmtId="0" fontId="14" fillId="0" borderId="12" xfId="1" applyFont="1" applyFill="1" applyBorder="1" applyAlignment="1">
      <alignment horizontal="center" vertical="center"/>
    </xf>
    <xf numFmtId="0" fontId="19" fillId="0" borderId="8" xfId="1" applyFont="1" applyFill="1" applyBorder="1" applyAlignment="1">
      <alignment horizontal="center" vertical="center"/>
    </xf>
    <xf numFmtId="0" fontId="15" fillId="0" borderId="9" xfId="0" applyFont="1" applyFill="1" applyBorder="1"/>
    <xf numFmtId="0" fontId="19" fillId="0" borderId="12" xfId="1" applyFont="1" applyFill="1" applyBorder="1" applyAlignment="1">
      <alignment horizontal="center" vertical="center"/>
    </xf>
    <xf numFmtId="0" fontId="0" fillId="0" borderId="8" xfId="1" applyFont="1" applyFill="1" applyBorder="1" applyAlignment="1">
      <alignment horizontal="center" vertical="center"/>
    </xf>
    <xf numFmtId="0" fontId="8" fillId="0" borderId="9" xfId="0" applyFont="1" applyFill="1" applyBorder="1"/>
    <xf numFmtId="0" fontId="0" fillId="0" borderId="19" xfId="0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9" fillId="0" borderId="23" xfId="2" applyNumberFormat="1" applyFont="1" applyFill="1" applyBorder="1" applyAlignment="1" applyProtection="1">
      <alignment vertical="center" wrapText="1"/>
    </xf>
    <xf numFmtId="0" fontId="0" fillId="0" borderId="27" xfId="0" applyFont="1" applyFill="1" applyBorder="1"/>
    <xf numFmtId="0" fontId="8" fillId="0" borderId="28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left"/>
    </xf>
    <xf numFmtId="0" fontId="14" fillId="0" borderId="8" xfId="0" applyFont="1" applyFill="1" applyBorder="1" applyAlignment="1">
      <alignment vertical="center"/>
    </xf>
    <xf numFmtId="0" fontId="14" fillId="0" borderId="0" xfId="0" applyFont="1" applyFill="1"/>
    <xf numFmtId="0" fontId="0" fillId="0" borderId="30" xfId="0" applyFont="1" applyFill="1" applyBorder="1" applyAlignment="1">
      <alignment horizontal="left"/>
    </xf>
    <xf numFmtId="0" fontId="9" fillId="0" borderId="31" xfId="0" applyFont="1" applyFill="1" applyBorder="1"/>
    <xf numFmtId="0" fontId="14" fillId="0" borderId="11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166" fontId="11" fillId="0" borderId="5" xfId="0" applyNumberFormat="1" applyFont="1" applyFill="1" applyBorder="1" applyAlignment="1">
      <alignment horizontal="center" vertical="center"/>
    </xf>
    <xf numFmtId="166" fontId="11" fillId="0" borderId="6" xfId="0" applyNumberFormat="1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left" vertical="center"/>
    </xf>
    <xf numFmtId="0" fontId="0" fillId="0" borderId="32" xfId="0" applyFont="1" applyFill="1" applyBorder="1"/>
    <xf numFmtId="0" fontId="0" fillId="0" borderId="22" xfId="0" applyFont="1" applyFill="1" applyBorder="1"/>
    <xf numFmtId="0" fontId="8" fillId="0" borderId="6" xfId="0" applyFont="1" applyFill="1" applyBorder="1"/>
    <xf numFmtId="0" fontId="0" fillId="0" borderId="1" xfId="0" applyFont="1" applyFill="1" applyBorder="1"/>
    <xf numFmtId="49" fontId="0" fillId="0" borderId="1" xfId="0" applyNumberFormat="1" applyFont="1" applyFill="1" applyBorder="1"/>
    <xf numFmtId="0" fontId="0" fillId="0" borderId="1" xfId="0" applyFont="1" applyFill="1" applyBorder="1" applyAlignment="1"/>
    <xf numFmtId="0" fontId="0" fillId="0" borderId="24" xfId="0" applyFont="1" applyFill="1" applyBorder="1"/>
    <xf numFmtId="0" fontId="20" fillId="0" borderId="0" xfId="0" applyFont="1" applyFill="1" applyAlignment="1">
      <alignment vertical="center"/>
    </xf>
    <xf numFmtId="0" fontId="14" fillId="0" borderId="16" xfId="0" applyFont="1" applyFill="1" applyBorder="1" applyAlignment="1">
      <alignment vertical="center"/>
    </xf>
    <xf numFmtId="0" fontId="8" fillId="5" borderId="8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right" vertical="center"/>
    </xf>
    <xf numFmtId="166" fontId="11" fillId="4" borderId="8" xfId="0" applyNumberFormat="1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right" vertical="center"/>
    </xf>
    <xf numFmtId="166" fontId="12" fillId="4" borderId="8" xfId="0" applyNumberFormat="1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right" vertical="center"/>
    </xf>
    <xf numFmtId="166" fontId="13" fillId="4" borderId="8" xfId="0" applyNumberFormat="1" applyFont="1" applyFill="1" applyBorder="1" applyAlignment="1">
      <alignment horizontal="center" vertical="center"/>
    </xf>
    <xf numFmtId="0" fontId="8" fillId="5" borderId="36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right" vertical="center"/>
    </xf>
    <xf numFmtId="166" fontId="11" fillId="0" borderId="8" xfId="0" applyNumberFormat="1" applyFont="1" applyFill="1" applyBorder="1" applyAlignment="1">
      <alignment horizontal="center" vertical="center"/>
    </xf>
    <xf numFmtId="0" fontId="8" fillId="5" borderId="36" xfId="0" applyFont="1" applyFill="1" applyBorder="1" applyAlignment="1">
      <alignment horizontal="left" vertical="center"/>
    </xf>
    <xf numFmtId="0" fontId="8" fillId="5" borderId="37" xfId="0" applyFont="1" applyFill="1" applyBorder="1" applyAlignment="1">
      <alignment horizontal="left" vertical="center" wrapText="1"/>
    </xf>
    <xf numFmtId="0" fontId="8" fillId="5" borderId="35" xfId="0" applyFont="1" applyFill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6" fillId="0" borderId="3" xfId="0" applyFont="1" applyBorder="1" applyAlignment="1">
      <alignment horizontal="center"/>
    </xf>
    <xf numFmtId="0" fontId="6" fillId="0" borderId="3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5" borderId="16" xfId="0" applyFont="1" applyFill="1" applyBorder="1" applyAlignment="1">
      <alignment horizontal="left" vertical="center" wrapText="1"/>
    </xf>
  </cellXfs>
  <cellStyles count="6">
    <cellStyle name="Excel Built-in Explanatory Text" xfId="1" xr:uid="{255ECEDD-E490-4DC8-BAEC-15FA6A241D86}"/>
    <cellStyle name="Excel_BuiltIn_Magyarázó szöveg" xfId="2" xr:uid="{840108B9-6115-4B49-903B-B06DDDE7A7D2}"/>
    <cellStyle name="Normál" xfId="0" builtinId="0"/>
    <cellStyle name="Normál 2" xfId="3" xr:uid="{9173BA59-4B50-47DC-B9AE-743371EEA57B}"/>
    <cellStyle name="Normál 3" xfId="4" xr:uid="{7179829D-9CC2-4B5D-925A-9BD16EB07AA1}"/>
    <cellStyle name="Normál 4" xfId="5" xr:uid="{9361EE8B-5647-42F6-B307-EB6B61031A32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C0504D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46C0A"/>
      <rgbColor rgb="004F81BD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2D9DF-774B-4AF7-8134-9826E7918FB9}">
  <dimension ref="A1:IV217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8.44140625" defaultRowHeight="13.2"/>
  <cols>
    <col min="1" max="1" width="16.6640625" style="1" customWidth="1"/>
    <col min="2" max="2" width="72.88671875" style="1" customWidth="1"/>
    <col min="3" max="9" width="3.5546875" style="1" customWidth="1"/>
    <col min="10" max="10" width="4.88671875" style="1" customWidth="1"/>
    <col min="11" max="11" width="3.5546875" style="1" customWidth="1"/>
    <col min="12" max="12" width="5" style="1" customWidth="1"/>
    <col min="13" max="13" width="17.6640625" style="1" customWidth="1"/>
    <col min="14" max="14" width="33" style="1" customWidth="1"/>
    <col min="15" max="15" width="13.109375" style="1" customWidth="1"/>
    <col min="16" max="16" width="8.44140625" style="1" customWidth="1"/>
    <col min="17" max="17" width="13.44140625" style="1" customWidth="1"/>
    <col min="18" max="18" width="8.44140625" style="1" customWidth="1"/>
    <col min="19" max="19" width="23.88671875" style="2" customWidth="1"/>
    <col min="20" max="20" width="82.5546875" style="1" customWidth="1"/>
    <col min="21" max="16384" width="8.44140625" style="1"/>
  </cols>
  <sheetData>
    <row r="1" spans="1:20" ht="25.5" customHeight="1">
      <c r="A1" s="3" t="s">
        <v>665</v>
      </c>
      <c r="B1" s="4"/>
      <c r="C1" s="5"/>
      <c r="D1" s="5"/>
      <c r="E1" s="5"/>
      <c r="F1" s="5"/>
      <c r="G1" s="5"/>
      <c r="H1" s="5"/>
      <c r="I1" s="5"/>
      <c r="J1" s="5"/>
      <c r="K1" s="5"/>
      <c r="L1" s="6"/>
      <c r="M1" s="6"/>
      <c r="N1" s="5"/>
      <c r="S1" s="1"/>
    </row>
    <row r="2" spans="1:20" ht="21" customHeight="1">
      <c r="A2" s="186" t="s">
        <v>0</v>
      </c>
      <c r="B2" s="186"/>
      <c r="C2" s="186"/>
      <c r="D2" s="5"/>
      <c r="E2" s="5"/>
      <c r="F2" s="5"/>
      <c r="G2" s="5"/>
      <c r="H2" s="5"/>
      <c r="I2" s="5"/>
      <c r="J2" s="5"/>
      <c r="K2" s="5"/>
      <c r="L2" s="6"/>
      <c r="M2" s="6"/>
      <c r="N2" s="5"/>
      <c r="S2" s="1"/>
    </row>
    <row r="3" spans="1:20" s="12" customFormat="1" ht="17.25" customHeight="1">
      <c r="A3" s="7" t="s">
        <v>1</v>
      </c>
      <c r="B3" s="125" t="s">
        <v>2</v>
      </c>
      <c r="C3" s="187" t="s">
        <v>3</v>
      </c>
      <c r="D3" s="187"/>
      <c r="E3" s="187"/>
      <c r="F3" s="187"/>
      <c r="G3" s="187" t="s">
        <v>4</v>
      </c>
      <c r="H3" s="187"/>
      <c r="I3" s="187"/>
      <c r="J3" s="187"/>
      <c r="K3" s="9" t="s">
        <v>5</v>
      </c>
      <c r="L3" s="10" t="s">
        <v>6</v>
      </c>
      <c r="M3" s="188" t="s">
        <v>7</v>
      </c>
      <c r="N3" s="188"/>
      <c r="O3" s="189" t="s">
        <v>8</v>
      </c>
      <c r="P3" s="189"/>
      <c r="Q3" s="188" t="s">
        <v>9</v>
      </c>
      <c r="R3" s="188"/>
      <c r="S3" s="11" t="s">
        <v>10</v>
      </c>
      <c r="T3" s="8" t="s">
        <v>2</v>
      </c>
    </row>
    <row r="4" spans="1:20">
      <c r="A4" s="13"/>
      <c r="B4" s="14"/>
      <c r="C4" s="15">
        <v>1</v>
      </c>
      <c r="D4" s="16">
        <v>2</v>
      </c>
      <c r="E4" s="16">
        <v>3</v>
      </c>
      <c r="F4" s="16">
        <v>4</v>
      </c>
      <c r="G4" s="15" t="s">
        <v>11</v>
      </c>
      <c r="H4" s="16" t="s">
        <v>12</v>
      </c>
      <c r="I4" s="16" t="s">
        <v>13</v>
      </c>
      <c r="J4" s="16" t="s">
        <v>14</v>
      </c>
      <c r="K4" s="17"/>
      <c r="L4" s="18"/>
      <c r="M4" s="13"/>
      <c r="N4" s="13"/>
      <c r="O4" s="14"/>
      <c r="P4" s="14"/>
      <c r="Q4" s="14"/>
      <c r="R4" s="14"/>
      <c r="S4" s="19"/>
      <c r="T4" s="19"/>
    </row>
    <row r="5" spans="1:20" ht="12.75" customHeight="1">
      <c r="A5" s="185" t="s">
        <v>15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</row>
    <row r="6" spans="1:20" s="45" customFormat="1" ht="12.75" customHeight="1">
      <c r="A6" s="124" t="s">
        <v>16</v>
      </c>
      <c r="B6" s="37" t="s">
        <v>17</v>
      </c>
      <c r="C6" s="38" t="s">
        <v>18</v>
      </c>
      <c r="D6" s="39"/>
      <c r="E6" s="39" t="s">
        <v>18</v>
      </c>
      <c r="F6" s="39"/>
      <c r="G6" s="38">
        <v>2</v>
      </c>
      <c r="H6" s="39"/>
      <c r="I6" s="39"/>
      <c r="J6" s="40"/>
      <c r="K6" s="41">
        <v>3</v>
      </c>
      <c r="L6" s="41" t="s">
        <v>19</v>
      </c>
      <c r="M6" s="42"/>
      <c r="N6" s="91"/>
      <c r="O6" s="41"/>
      <c r="P6" s="43"/>
      <c r="Q6" s="41"/>
      <c r="R6" s="41"/>
      <c r="S6" s="44" t="s">
        <v>20</v>
      </c>
      <c r="T6" s="33" t="s">
        <v>21</v>
      </c>
    </row>
    <row r="7" spans="1:20" s="45" customFormat="1" ht="12.75" customHeight="1">
      <c r="A7" s="124" t="s">
        <v>22</v>
      </c>
      <c r="B7" s="37" t="s">
        <v>23</v>
      </c>
      <c r="C7" s="38"/>
      <c r="D7" s="39" t="s">
        <v>18</v>
      </c>
      <c r="E7" s="39"/>
      <c r="F7" s="39" t="s">
        <v>18</v>
      </c>
      <c r="G7" s="38">
        <v>2</v>
      </c>
      <c r="H7" s="39"/>
      <c r="I7" s="39"/>
      <c r="J7" s="40"/>
      <c r="K7" s="41">
        <v>3</v>
      </c>
      <c r="L7" s="41" t="s">
        <v>19</v>
      </c>
      <c r="M7" s="42"/>
      <c r="N7" s="43"/>
      <c r="O7" s="41"/>
      <c r="P7" s="43"/>
      <c r="Q7" s="41"/>
      <c r="R7" s="41"/>
      <c r="S7" s="44" t="s">
        <v>24</v>
      </c>
      <c r="T7" s="33" t="s">
        <v>25</v>
      </c>
    </row>
    <row r="8" spans="1:20" s="45" customFormat="1" ht="12.75" customHeight="1">
      <c r="A8" s="124" t="s">
        <v>26</v>
      </c>
      <c r="B8" s="37" t="s">
        <v>27</v>
      </c>
      <c r="C8" s="38" t="s">
        <v>18</v>
      </c>
      <c r="D8" s="39"/>
      <c r="E8" s="39" t="s">
        <v>18</v>
      </c>
      <c r="F8" s="39"/>
      <c r="G8" s="38">
        <v>2</v>
      </c>
      <c r="H8" s="39"/>
      <c r="I8" s="39"/>
      <c r="J8" s="40"/>
      <c r="K8" s="41">
        <v>3</v>
      </c>
      <c r="L8" s="41" t="s">
        <v>19</v>
      </c>
      <c r="M8" s="42"/>
      <c r="N8" s="43"/>
      <c r="O8" s="41"/>
      <c r="P8" s="43"/>
      <c r="Q8" s="41"/>
      <c r="R8" s="41"/>
      <c r="S8" s="44" t="s">
        <v>28</v>
      </c>
      <c r="T8" s="33" t="s">
        <v>29</v>
      </c>
    </row>
    <row r="9" spans="1:20" s="45" customFormat="1" ht="12.75" customHeight="1">
      <c r="A9" s="124" t="s">
        <v>30</v>
      </c>
      <c r="B9" s="37" t="s">
        <v>31</v>
      </c>
      <c r="C9" s="38"/>
      <c r="D9" s="39" t="s">
        <v>18</v>
      </c>
      <c r="E9" s="39"/>
      <c r="F9" s="39" t="s">
        <v>18</v>
      </c>
      <c r="G9" s="38"/>
      <c r="H9" s="39">
        <v>2</v>
      </c>
      <c r="I9" s="39"/>
      <c r="J9" s="40"/>
      <c r="K9" s="41">
        <v>3</v>
      </c>
      <c r="L9" s="41" t="s">
        <v>32</v>
      </c>
      <c r="M9" s="42"/>
      <c r="N9" s="43"/>
      <c r="O9" s="41"/>
      <c r="P9" s="43"/>
      <c r="Q9" s="41"/>
      <c r="R9" s="41"/>
      <c r="S9" s="44" t="s">
        <v>33</v>
      </c>
      <c r="T9" s="33" t="s">
        <v>34</v>
      </c>
    </row>
    <row r="10" spans="1:20" s="45" customFormat="1" ht="12.75" customHeight="1">
      <c r="A10" s="124" t="s">
        <v>35</v>
      </c>
      <c r="B10" s="37" t="s">
        <v>36</v>
      </c>
      <c r="C10" s="38" t="s">
        <v>18</v>
      </c>
      <c r="D10" s="39"/>
      <c r="E10" s="39" t="s">
        <v>18</v>
      </c>
      <c r="F10" s="39"/>
      <c r="G10" s="38">
        <v>2</v>
      </c>
      <c r="H10" s="39"/>
      <c r="I10" s="39"/>
      <c r="J10" s="40"/>
      <c r="K10" s="41">
        <v>3</v>
      </c>
      <c r="L10" s="41" t="s">
        <v>19</v>
      </c>
      <c r="M10" s="42"/>
      <c r="N10" s="43"/>
      <c r="O10" s="41"/>
      <c r="P10" s="43"/>
      <c r="Q10" s="41"/>
      <c r="R10" s="41"/>
      <c r="S10" s="44" t="s">
        <v>37</v>
      </c>
      <c r="T10" s="33" t="s">
        <v>38</v>
      </c>
    </row>
    <row r="11" spans="1:20" s="45" customFormat="1" ht="12.75" customHeight="1">
      <c r="A11" s="124" t="s">
        <v>39</v>
      </c>
      <c r="B11" s="137" t="s">
        <v>40</v>
      </c>
      <c r="C11" s="38" t="s">
        <v>18</v>
      </c>
      <c r="D11" s="39"/>
      <c r="E11" s="39" t="s">
        <v>18</v>
      </c>
      <c r="F11" s="39"/>
      <c r="G11" s="38">
        <v>2</v>
      </c>
      <c r="H11" s="39"/>
      <c r="I11" s="39"/>
      <c r="J11" s="40"/>
      <c r="K11" s="41">
        <v>3</v>
      </c>
      <c r="L11" s="41" t="s">
        <v>19</v>
      </c>
      <c r="M11" s="42"/>
      <c r="N11" s="43"/>
      <c r="O11" s="41"/>
      <c r="P11" s="43"/>
      <c r="Q11" s="41"/>
      <c r="R11" s="41"/>
      <c r="S11" s="44" t="s">
        <v>41</v>
      </c>
      <c r="T11" s="47" t="s">
        <v>42</v>
      </c>
    </row>
    <row r="12" spans="1:20" s="45" customFormat="1" ht="12.75" customHeight="1">
      <c r="A12" s="124" t="s">
        <v>43</v>
      </c>
      <c r="B12" s="37" t="s">
        <v>44</v>
      </c>
      <c r="C12" s="38"/>
      <c r="D12" s="39" t="s">
        <v>18</v>
      </c>
      <c r="E12" s="39"/>
      <c r="F12" s="39" t="s">
        <v>18</v>
      </c>
      <c r="G12" s="38">
        <v>2</v>
      </c>
      <c r="H12" s="39"/>
      <c r="I12" s="39"/>
      <c r="J12" s="40"/>
      <c r="K12" s="41">
        <v>3</v>
      </c>
      <c r="L12" s="41" t="s">
        <v>19</v>
      </c>
      <c r="M12" s="42"/>
      <c r="N12" s="43"/>
      <c r="O12" s="41"/>
      <c r="P12" s="43"/>
      <c r="Q12" s="41"/>
      <c r="R12" s="41"/>
      <c r="S12" s="44" t="s">
        <v>20</v>
      </c>
      <c r="T12" s="33" t="s">
        <v>45</v>
      </c>
    </row>
    <row r="13" spans="1:20" s="45" customFormat="1" ht="12.75" customHeight="1">
      <c r="A13" s="124" t="s">
        <v>46</v>
      </c>
      <c r="B13" s="37" t="s">
        <v>47</v>
      </c>
      <c r="C13" s="38" t="s">
        <v>18</v>
      </c>
      <c r="D13" s="39"/>
      <c r="E13" s="39" t="s">
        <v>18</v>
      </c>
      <c r="F13" s="39"/>
      <c r="G13" s="38">
        <v>2</v>
      </c>
      <c r="H13" s="39"/>
      <c r="I13" s="39"/>
      <c r="J13" s="40"/>
      <c r="K13" s="41">
        <v>3</v>
      </c>
      <c r="L13" s="41" t="s">
        <v>19</v>
      </c>
      <c r="M13" s="138"/>
      <c r="N13" s="43"/>
      <c r="O13" s="41"/>
      <c r="P13" s="43"/>
      <c r="Q13" s="41"/>
      <c r="R13" s="41"/>
      <c r="S13" s="44" t="s">
        <v>48</v>
      </c>
      <c r="T13" s="33" t="s">
        <v>49</v>
      </c>
    </row>
    <row r="14" spans="1:20" s="45" customFormat="1" ht="12.75" customHeight="1">
      <c r="A14" s="124" t="s">
        <v>50</v>
      </c>
      <c r="B14" s="37" t="s">
        <v>51</v>
      </c>
      <c r="C14" s="38"/>
      <c r="D14" s="39" t="s">
        <v>18</v>
      </c>
      <c r="E14" s="39"/>
      <c r="F14" s="39" t="s">
        <v>18</v>
      </c>
      <c r="G14" s="38">
        <v>2</v>
      </c>
      <c r="H14" s="39"/>
      <c r="I14" s="39"/>
      <c r="J14" s="40"/>
      <c r="K14" s="41">
        <v>3</v>
      </c>
      <c r="L14" s="41" t="s">
        <v>19</v>
      </c>
      <c r="M14" s="42"/>
      <c r="N14" s="43"/>
      <c r="O14" s="41"/>
      <c r="P14" s="43"/>
      <c r="Q14" s="41"/>
      <c r="R14" s="41"/>
      <c r="S14" s="44" t="s">
        <v>52</v>
      </c>
      <c r="T14" s="33" t="s">
        <v>53</v>
      </c>
    </row>
    <row r="15" spans="1:20" s="45" customFormat="1" ht="12.75" customHeight="1">
      <c r="A15" s="124" t="s">
        <v>54</v>
      </c>
      <c r="B15" s="37" t="s">
        <v>55</v>
      </c>
      <c r="C15" s="38" t="s">
        <v>18</v>
      </c>
      <c r="D15" s="39"/>
      <c r="E15" s="39" t="s">
        <v>18</v>
      </c>
      <c r="F15" s="39"/>
      <c r="G15" s="38">
        <v>2</v>
      </c>
      <c r="H15" s="39"/>
      <c r="I15" s="39"/>
      <c r="J15" s="40"/>
      <c r="K15" s="41">
        <v>3</v>
      </c>
      <c r="L15" s="41" t="s">
        <v>19</v>
      </c>
      <c r="M15" s="42"/>
      <c r="N15" s="43"/>
      <c r="O15" s="41"/>
      <c r="P15" s="43"/>
      <c r="Q15" s="41"/>
      <c r="R15" s="41"/>
      <c r="S15" s="44" t="s">
        <v>56</v>
      </c>
      <c r="T15" s="33" t="s">
        <v>57</v>
      </c>
    </row>
    <row r="16" spans="1:20" s="45" customFormat="1" ht="12.75" customHeight="1">
      <c r="A16" s="124" t="s">
        <v>58</v>
      </c>
      <c r="B16" s="37" t="s">
        <v>59</v>
      </c>
      <c r="C16" s="38"/>
      <c r="D16" s="39" t="s">
        <v>18</v>
      </c>
      <c r="E16" s="39"/>
      <c r="F16" s="39" t="s">
        <v>18</v>
      </c>
      <c r="G16" s="38">
        <v>2</v>
      </c>
      <c r="H16" s="39"/>
      <c r="I16" s="39"/>
      <c r="J16" s="40"/>
      <c r="K16" s="41">
        <v>3</v>
      </c>
      <c r="L16" s="41" t="s">
        <v>19</v>
      </c>
      <c r="M16" s="42"/>
      <c r="N16" s="43"/>
      <c r="O16" s="41"/>
      <c r="P16" s="43"/>
      <c r="Q16" s="41"/>
      <c r="R16" s="41"/>
      <c r="S16" s="44" t="s">
        <v>60</v>
      </c>
      <c r="T16" s="33" t="s">
        <v>61</v>
      </c>
    </row>
    <row r="17" spans="1:20" s="45" customFormat="1" ht="12.75" customHeight="1">
      <c r="A17" s="124" t="s">
        <v>62</v>
      </c>
      <c r="B17" s="37" t="s">
        <v>66</v>
      </c>
      <c r="C17" s="38" t="s">
        <v>18</v>
      </c>
      <c r="D17" s="39"/>
      <c r="E17" s="39" t="s">
        <v>18</v>
      </c>
      <c r="F17" s="39"/>
      <c r="G17" s="38">
        <v>2</v>
      </c>
      <c r="H17" s="39"/>
      <c r="I17" s="39"/>
      <c r="J17" s="40"/>
      <c r="K17" s="41">
        <v>3</v>
      </c>
      <c r="L17" s="41" t="s">
        <v>19</v>
      </c>
      <c r="M17" s="42"/>
      <c r="N17" s="43"/>
      <c r="O17" s="41"/>
      <c r="P17" s="43"/>
      <c r="Q17" s="41"/>
      <c r="R17" s="41"/>
      <c r="S17" s="44" t="s">
        <v>63</v>
      </c>
      <c r="T17" s="33" t="s">
        <v>64</v>
      </c>
    </row>
    <row r="18" spans="1:20" s="45" customFormat="1" ht="12.75" customHeight="1">
      <c r="A18" s="124" t="s">
        <v>65</v>
      </c>
      <c r="B18" s="37" t="s">
        <v>652</v>
      </c>
      <c r="C18" s="38"/>
      <c r="D18" s="39" t="s">
        <v>18</v>
      </c>
      <c r="E18" s="39"/>
      <c r="F18" s="39" t="s">
        <v>18</v>
      </c>
      <c r="G18" s="38">
        <v>2</v>
      </c>
      <c r="H18" s="39"/>
      <c r="I18" s="39"/>
      <c r="J18" s="40"/>
      <c r="K18" s="41">
        <v>3</v>
      </c>
      <c r="L18" s="41" t="s">
        <v>19</v>
      </c>
      <c r="M18" s="42"/>
      <c r="N18" s="43"/>
      <c r="O18" s="41"/>
      <c r="P18" s="43"/>
      <c r="Q18" s="41"/>
      <c r="R18" s="41"/>
      <c r="S18" s="44" t="s">
        <v>63</v>
      </c>
      <c r="T18" s="33" t="s">
        <v>67</v>
      </c>
    </row>
    <row r="19" spans="1:20" s="45" customFormat="1" ht="12.75" customHeight="1">
      <c r="A19" s="124" t="s">
        <v>68</v>
      </c>
      <c r="B19" s="37" t="s">
        <v>69</v>
      </c>
      <c r="C19" s="38"/>
      <c r="D19" s="39" t="s">
        <v>18</v>
      </c>
      <c r="E19" s="39"/>
      <c r="F19" s="39" t="s">
        <v>18</v>
      </c>
      <c r="G19" s="38">
        <v>2</v>
      </c>
      <c r="H19" s="39"/>
      <c r="I19" s="39"/>
      <c r="J19" s="40"/>
      <c r="K19" s="41">
        <v>3</v>
      </c>
      <c r="L19" s="41" t="s">
        <v>19</v>
      </c>
      <c r="M19" s="42"/>
      <c r="N19" s="43"/>
      <c r="O19" s="41"/>
      <c r="P19" s="43"/>
      <c r="Q19" s="41"/>
      <c r="R19" s="41"/>
      <c r="S19" s="44" t="s">
        <v>70</v>
      </c>
      <c r="T19" s="33" t="s">
        <v>71</v>
      </c>
    </row>
    <row r="20" spans="1:20" s="45" customFormat="1" ht="12.75" customHeight="1">
      <c r="A20" s="124" t="s">
        <v>72</v>
      </c>
      <c r="B20" s="37" t="s">
        <v>73</v>
      </c>
      <c r="C20" s="38"/>
      <c r="D20" s="39" t="s">
        <v>18</v>
      </c>
      <c r="E20" s="39"/>
      <c r="F20" s="39" t="s">
        <v>18</v>
      </c>
      <c r="G20" s="38"/>
      <c r="H20" s="39">
        <v>2</v>
      </c>
      <c r="I20" s="39"/>
      <c r="J20" s="40"/>
      <c r="K20" s="41">
        <v>3</v>
      </c>
      <c r="L20" s="41" t="s">
        <v>32</v>
      </c>
      <c r="M20" s="42"/>
      <c r="N20" s="43"/>
      <c r="O20" s="41"/>
      <c r="P20" s="43"/>
      <c r="Q20" s="41"/>
      <c r="R20" s="41"/>
      <c r="S20" s="44" t="s">
        <v>70</v>
      </c>
      <c r="T20" s="33" t="s">
        <v>74</v>
      </c>
    </row>
    <row r="21" spans="1:20" s="45" customFormat="1" ht="12.75" customHeight="1">
      <c r="A21" s="124" t="s">
        <v>75</v>
      </c>
      <c r="B21" s="37" t="s">
        <v>76</v>
      </c>
      <c r="C21" s="38" t="s">
        <v>18</v>
      </c>
      <c r="D21" s="39"/>
      <c r="E21" s="39" t="s">
        <v>18</v>
      </c>
      <c r="F21" s="39"/>
      <c r="G21" s="38"/>
      <c r="H21" s="39">
        <v>2</v>
      </c>
      <c r="I21" s="39"/>
      <c r="J21" s="40"/>
      <c r="K21" s="41">
        <v>3</v>
      </c>
      <c r="L21" s="41" t="s">
        <v>32</v>
      </c>
      <c r="M21" s="42"/>
      <c r="N21" s="43"/>
      <c r="O21" s="41"/>
      <c r="P21" s="43"/>
      <c r="Q21" s="41"/>
      <c r="R21" s="41"/>
      <c r="S21" s="44" t="s">
        <v>77</v>
      </c>
      <c r="T21" s="33" t="s">
        <v>78</v>
      </c>
    </row>
    <row r="22" spans="1:20" s="45" customFormat="1" ht="12.75" customHeight="1">
      <c r="A22" s="124" t="s">
        <v>79</v>
      </c>
      <c r="B22" s="37" t="s">
        <v>80</v>
      </c>
      <c r="C22" s="38"/>
      <c r="D22" s="39" t="s">
        <v>18</v>
      </c>
      <c r="E22" s="39"/>
      <c r="F22" s="39" t="s">
        <v>18</v>
      </c>
      <c r="G22" s="38">
        <v>2</v>
      </c>
      <c r="H22" s="39"/>
      <c r="I22" s="39"/>
      <c r="J22" s="40"/>
      <c r="K22" s="41">
        <v>3</v>
      </c>
      <c r="L22" s="41" t="s">
        <v>19</v>
      </c>
      <c r="M22" s="42"/>
      <c r="N22" s="43"/>
      <c r="O22" s="41"/>
      <c r="P22" s="43"/>
      <c r="Q22" s="41"/>
      <c r="R22" s="41"/>
      <c r="S22" s="44" t="s">
        <v>81</v>
      </c>
      <c r="T22" s="33" t="s">
        <v>82</v>
      </c>
    </row>
    <row r="23" spans="1:20" s="45" customFormat="1" ht="12.75" customHeight="1">
      <c r="A23" s="124" t="s">
        <v>83</v>
      </c>
      <c r="B23" s="37" t="s">
        <v>84</v>
      </c>
      <c r="C23" s="38"/>
      <c r="D23" s="39" t="s">
        <v>18</v>
      </c>
      <c r="E23" s="39"/>
      <c r="F23" s="39" t="s">
        <v>18</v>
      </c>
      <c r="G23" s="38"/>
      <c r="H23" s="39">
        <v>2</v>
      </c>
      <c r="I23" s="39"/>
      <c r="J23" s="40"/>
      <c r="K23" s="41">
        <v>3</v>
      </c>
      <c r="L23" s="41" t="s">
        <v>32</v>
      </c>
      <c r="M23" s="42"/>
      <c r="N23" s="43"/>
      <c r="O23" s="41"/>
      <c r="P23" s="43"/>
      <c r="Q23" s="41"/>
      <c r="R23" s="41"/>
      <c r="S23" s="44" t="s">
        <v>85</v>
      </c>
      <c r="T23" s="33" t="s">
        <v>86</v>
      </c>
    </row>
    <row r="24" spans="1:20" s="45" customFormat="1" ht="12.75" customHeight="1">
      <c r="A24" s="124" t="s">
        <v>87</v>
      </c>
      <c r="B24" s="37" t="s">
        <v>88</v>
      </c>
      <c r="C24" s="38" t="s">
        <v>18</v>
      </c>
      <c r="D24" s="39"/>
      <c r="E24" s="39" t="s">
        <v>18</v>
      </c>
      <c r="F24" s="39"/>
      <c r="G24" s="38"/>
      <c r="H24" s="39">
        <v>2</v>
      </c>
      <c r="I24" s="39"/>
      <c r="J24" s="40"/>
      <c r="K24" s="41">
        <v>3</v>
      </c>
      <c r="L24" s="41" t="s">
        <v>32</v>
      </c>
      <c r="M24" s="42"/>
      <c r="N24" s="43"/>
      <c r="O24" s="41"/>
      <c r="P24" s="43"/>
      <c r="Q24" s="41"/>
      <c r="R24" s="41"/>
      <c r="S24" s="44" t="s">
        <v>89</v>
      </c>
      <c r="T24" s="33" t="s">
        <v>88</v>
      </c>
    </row>
    <row r="25" spans="1:20" s="45" customFormat="1" ht="12.75" customHeight="1">
      <c r="A25" s="124" t="s">
        <v>90</v>
      </c>
      <c r="B25" s="37" t="s">
        <v>91</v>
      </c>
      <c r="C25" s="38" t="s">
        <v>18</v>
      </c>
      <c r="D25" s="39"/>
      <c r="E25" s="39" t="s">
        <v>18</v>
      </c>
      <c r="F25" s="39"/>
      <c r="G25" s="38">
        <v>2</v>
      </c>
      <c r="H25" s="39"/>
      <c r="I25" s="39"/>
      <c r="J25" s="40"/>
      <c r="K25" s="41">
        <v>3</v>
      </c>
      <c r="L25" s="41" t="s">
        <v>19</v>
      </c>
      <c r="M25" s="42"/>
      <c r="N25" s="43"/>
      <c r="O25" s="41"/>
      <c r="P25" s="43"/>
      <c r="Q25" s="41"/>
      <c r="R25" s="41"/>
      <c r="S25" s="44" t="s">
        <v>92</v>
      </c>
      <c r="T25" s="33" t="s">
        <v>93</v>
      </c>
    </row>
    <row r="26" spans="1:20" s="45" customFormat="1" ht="12.75" customHeight="1">
      <c r="A26" s="124" t="s">
        <v>94</v>
      </c>
      <c r="B26" s="37" t="s">
        <v>95</v>
      </c>
      <c r="C26" s="38" t="s">
        <v>18</v>
      </c>
      <c r="D26" s="39"/>
      <c r="E26" s="39" t="s">
        <v>18</v>
      </c>
      <c r="F26" s="39"/>
      <c r="G26" s="38"/>
      <c r="H26" s="39">
        <v>2</v>
      </c>
      <c r="I26" s="39"/>
      <c r="J26" s="40"/>
      <c r="K26" s="41">
        <v>3</v>
      </c>
      <c r="L26" s="41" t="s">
        <v>32</v>
      </c>
      <c r="M26" s="42"/>
      <c r="N26" s="43"/>
      <c r="O26" s="41"/>
      <c r="P26" s="43"/>
      <c r="Q26" s="41"/>
      <c r="R26" s="41"/>
      <c r="S26" s="44" t="s">
        <v>96</v>
      </c>
      <c r="T26" s="33" t="s">
        <v>97</v>
      </c>
    </row>
    <row r="27" spans="1:20" s="45" customFormat="1" ht="12.75" customHeight="1">
      <c r="A27" s="124" t="s">
        <v>98</v>
      </c>
      <c r="B27" s="139" t="s">
        <v>99</v>
      </c>
      <c r="C27" s="38"/>
      <c r="D27" s="39" t="s">
        <v>18</v>
      </c>
      <c r="E27" s="39"/>
      <c r="F27" s="39" t="s">
        <v>18</v>
      </c>
      <c r="G27" s="38">
        <v>2</v>
      </c>
      <c r="H27" s="39"/>
      <c r="I27" s="39"/>
      <c r="J27" s="40"/>
      <c r="K27" s="41">
        <v>3</v>
      </c>
      <c r="L27" s="41" t="s">
        <v>19</v>
      </c>
      <c r="M27" s="42"/>
      <c r="N27" s="43"/>
      <c r="O27" s="41"/>
      <c r="P27" s="43"/>
      <c r="Q27" s="41"/>
      <c r="R27" s="41"/>
      <c r="S27" s="44" t="s">
        <v>100</v>
      </c>
      <c r="T27" s="33" t="s">
        <v>101</v>
      </c>
    </row>
    <row r="28" spans="1:20" s="45" customFormat="1" ht="12.75" customHeight="1">
      <c r="A28" s="124" t="s">
        <v>102</v>
      </c>
      <c r="B28" s="140" t="s">
        <v>103</v>
      </c>
      <c r="C28" s="38" t="s">
        <v>18</v>
      </c>
      <c r="D28" s="39"/>
      <c r="E28" s="39" t="s">
        <v>18</v>
      </c>
      <c r="F28" s="39"/>
      <c r="G28" s="38">
        <v>2</v>
      </c>
      <c r="H28" s="39"/>
      <c r="I28" s="39"/>
      <c r="J28" s="40"/>
      <c r="K28" s="41">
        <v>3</v>
      </c>
      <c r="L28" s="41" t="s">
        <v>19</v>
      </c>
      <c r="M28" s="42"/>
      <c r="N28" s="43"/>
      <c r="O28" s="41"/>
      <c r="P28" s="43"/>
      <c r="Q28" s="41"/>
      <c r="R28" s="41"/>
      <c r="S28" s="44" t="s">
        <v>85</v>
      </c>
      <c r="T28" s="33" t="s">
        <v>104</v>
      </c>
    </row>
    <row r="29" spans="1:20" ht="12.75" customHeight="1">
      <c r="A29" s="174" t="s">
        <v>105</v>
      </c>
      <c r="B29" s="174"/>
      <c r="C29" s="52">
        <f>SUMIF(C6:C28,"=x",$G6:$G28)+SUMIF(C6:C28,"=x",$H6:$H28)+SUMIF(C6:C28,"=x",$I6:$I28)</f>
        <v>0</v>
      </c>
      <c r="D29" s="53">
        <f>SUMIF(D6:D28,"=x",$G6:$G28)+SUMIF(D6:D28,"=x",$H6:$H28)+SUMIF(D6:D28,"=x",$I6:$I28)</f>
        <v>0</v>
      </c>
      <c r="E29" s="53">
        <f>SUMIF(E6:E28,"=x",$G6:$G28)+SUMIF(E6:E28,"=x",$H6:$H28)+SUMIF(E6:E28,"=x",$I6:$I28)</f>
        <v>0</v>
      </c>
      <c r="F29" s="53">
        <f>SUMIF(F6:F28,"=x",$G6:$G28)+SUMIF(F6:F28,"=x",$H6:$H28)+SUMIF(F6:F28,"=x",$I6:$I28)</f>
        <v>0</v>
      </c>
      <c r="G29" s="175">
        <f>SUM(C29:F29)</f>
        <v>0</v>
      </c>
      <c r="H29" s="175"/>
      <c r="I29" s="175"/>
      <c r="J29" s="175"/>
      <c r="K29" s="175"/>
      <c r="L29" s="175"/>
      <c r="M29" s="54"/>
      <c r="N29" s="54"/>
      <c r="O29" s="54"/>
      <c r="P29" s="54"/>
      <c r="Q29" s="54"/>
      <c r="R29" s="54"/>
      <c r="S29" s="55"/>
      <c r="T29" s="56"/>
    </row>
    <row r="30" spans="1:20" ht="12.75" customHeight="1">
      <c r="A30" s="176" t="s">
        <v>106</v>
      </c>
      <c r="B30" s="176"/>
      <c r="C30" s="57">
        <f>SUMIF(C6:C28,"=x",$K6:$K28)</f>
        <v>0</v>
      </c>
      <c r="D30" s="58">
        <f>SUMIF(D6:D28,"=x",$K6:$K28)</f>
        <v>0</v>
      </c>
      <c r="E30" s="58">
        <f>SUMIF(E6:E28,"=x",$K6:$K28)</f>
        <v>0</v>
      </c>
      <c r="F30" s="58">
        <f>SUMIF(F6:F28,"=x",$K6:$K28)</f>
        <v>0</v>
      </c>
      <c r="G30" s="177">
        <v>6</v>
      </c>
      <c r="H30" s="177"/>
      <c r="I30" s="177"/>
      <c r="J30" s="177"/>
      <c r="K30" s="177"/>
      <c r="L30" s="177"/>
      <c r="M30" s="54"/>
      <c r="N30" s="54"/>
      <c r="O30" s="54"/>
      <c r="P30" s="54"/>
      <c r="Q30" s="54"/>
      <c r="R30" s="54"/>
      <c r="S30" s="55"/>
      <c r="T30" s="59"/>
    </row>
    <row r="31" spans="1:20" ht="12.75" customHeight="1">
      <c r="A31" s="178" t="s">
        <v>107</v>
      </c>
      <c r="B31" s="178"/>
      <c r="C31" s="60">
        <f>SUMPRODUCT(--(C6:C28="x"),--($L6:$L28="K"))</f>
        <v>0</v>
      </c>
      <c r="D31" s="61">
        <f>SUMPRODUCT(--(D6:D28="x"),--($L6:$L28="K"))</f>
        <v>0</v>
      </c>
      <c r="E31" s="61">
        <f>SUMPRODUCT(--(E6:E28="x"),--($L6:$L28="K"))</f>
        <v>0</v>
      </c>
      <c r="F31" s="61">
        <f>SUMPRODUCT(--(F6:F28="x"),--($L6:$L28="K"))</f>
        <v>0</v>
      </c>
      <c r="G31" s="179">
        <f>SUM(C31:F31)</f>
        <v>0</v>
      </c>
      <c r="H31" s="179"/>
      <c r="I31" s="179"/>
      <c r="J31" s="179"/>
      <c r="K31" s="179"/>
      <c r="L31" s="179"/>
      <c r="M31" s="54"/>
      <c r="N31" s="54"/>
      <c r="O31" s="54"/>
      <c r="P31" s="54"/>
      <c r="Q31" s="54"/>
      <c r="R31" s="54"/>
      <c r="S31" s="55"/>
      <c r="T31" s="59"/>
    </row>
    <row r="32" spans="1:20" ht="26.25" customHeight="1">
      <c r="A32" s="180" t="s">
        <v>108</v>
      </c>
      <c r="B32" s="180"/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</row>
    <row r="33" spans="1:20" s="45" customFormat="1" ht="12.75" customHeight="1">
      <c r="A33" s="124" t="s">
        <v>109</v>
      </c>
      <c r="B33" s="37" t="s">
        <v>110</v>
      </c>
      <c r="C33" s="38"/>
      <c r="D33" s="39" t="s">
        <v>111</v>
      </c>
      <c r="E33" s="39"/>
      <c r="F33" s="39"/>
      <c r="G33" s="38">
        <v>4</v>
      </c>
      <c r="H33" s="39"/>
      <c r="I33" s="39"/>
      <c r="J33" s="40"/>
      <c r="K33" s="62">
        <v>6</v>
      </c>
      <c r="L33" s="41" t="s">
        <v>19</v>
      </c>
      <c r="M33" s="62"/>
      <c r="N33" s="43"/>
      <c r="O33" s="41"/>
      <c r="P33" s="43"/>
      <c r="Q33" s="41"/>
      <c r="R33" s="41"/>
      <c r="S33" s="44" t="s">
        <v>112</v>
      </c>
      <c r="T33" s="64" t="s">
        <v>113</v>
      </c>
    </row>
    <row r="34" spans="1:20" s="45" customFormat="1" ht="12.75" customHeight="1">
      <c r="A34" s="124" t="s">
        <v>114</v>
      </c>
      <c r="B34" s="37" t="s">
        <v>115</v>
      </c>
      <c r="C34" s="38"/>
      <c r="D34" s="39" t="s">
        <v>111</v>
      </c>
      <c r="E34" s="39"/>
      <c r="F34" s="39"/>
      <c r="G34" s="38"/>
      <c r="H34" s="39"/>
      <c r="I34" s="39">
        <v>4</v>
      </c>
      <c r="J34" s="40"/>
      <c r="K34" s="62">
        <v>6</v>
      </c>
      <c r="L34" s="41" t="s">
        <v>32</v>
      </c>
      <c r="M34" s="62"/>
      <c r="N34" s="68"/>
      <c r="O34" s="141"/>
      <c r="P34" s="142"/>
      <c r="Q34" s="41"/>
      <c r="R34" s="41"/>
      <c r="S34" s="44" t="s">
        <v>116</v>
      </c>
      <c r="T34" s="64" t="s">
        <v>117</v>
      </c>
    </row>
    <row r="35" spans="1:20" s="45" customFormat="1" ht="12.75" customHeight="1">
      <c r="A35" s="124" t="s">
        <v>118</v>
      </c>
      <c r="B35" s="37" t="s">
        <v>119</v>
      </c>
      <c r="C35" s="38" t="s">
        <v>111</v>
      </c>
      <c r="D35" s="39"/>
      <c r="E35" s="39"/>
      <c r="F35" s="39"/>
      <c r="G35" s="38">
        <v>2</v>
      </c>
      <c r="H35" s="39"/>
      <c r="I35" s="39"/>
      <c r="J35" s="40"/>
      <c r="K35" s="62">
        <v>3</v>
      </c>
      <c r="L35" s="41" t="s">
        <v>19</v>
      </c>
      <c r="M35" s="62"/>
      <c r="N35" s="68"/>
      <c r="O35" s="41"/>
      <c r="P35" s="43"/>
      <c r="Q35" s="41"/>
      <c r="R35" s="41"/>
      <c r="S35" s="44" t="s">
        <v>100</v>
      </c>
      <c r="T35" s="64" t="s">
        <v>120</v>
      </c>
    </row>
    <row r="36" spans="1:20" s="45" customFormat="1" ht="12.75" customHeight="1">
      <c r="A36" s="124" t="s">
        <v>121</v>
      </c>
      <c r="B36" s="37" t="s">
        <v>122</v>
      </c>
      <c r="C36" s="38" t="s">
        <v>111</v>
      </c>
      <c r="D36" s="39"/>
      <c r="E36" s="39"/>
      <c r="F36" s="39"/>
      <c r="G36" s="38">
        <v>2</v>
      </c>
      <c r="H36" s="39"/>
      <c r="I36" s="39"/>
      <c r="J36" s="40"/>
      <c r="K36" s="62">
        <v>3</v>
      </c>
      <c r="L36" s="41" t="s">
        <v>19</v>
      </c>
      <c r="M36" s="62"/>
      <c r="N36" s="68"/>
      <c r="O36" s="41"/>
      <c r="P36" s="43"/>
      <c r="Q36" s="41"/>
      <c r="R36" s="146"/>
      <c r="S36" s="44" t="s">
        <v>123</v>
      </c>
      <c r="T36" s="64" t="s">
        <v>124</v>
      </c>
    </row>
    <row r="37" spans="1:20" s="45" customFormat="1" ht="12.75" customHeight="1">
      <c r="A37" s="124" t="s">
        <v>125</v>
      </c>
      <c r="B37" s="37" t="s">
        <v>126</v>
      </c>
      <c r="C37" s="38"/>
      <c r="D37" s="39" t="s">
        <v>111</v>
      </c>
      <c r="E37" s="39"/>
      <c r="F37" s="39"/>
      <c r="G37" s="38"/>
      <c r="H37" s="39"/>
      <c r="I37" s="39">
        <v>4</v>
      </c>
      <c r="J37" s="40"/>
      <c r="K37" s="62">
        <v>6</v>
      </c>
      <c r="L37" s="41" t="s">
        <v>32</v>
      </c>
      <c r="M37" s="82" t="s">
        <v>118</v>
      </c>
      <c r="N37" s="147" t="s">
        <v>119</v>
      </c>
      <c r="O37" s="41"/>
      <c r="P37" s="142"/>
      <c r="Q37" s="41"/>
      <c r="R37" s="146"/>
      <c r="S37" s="44" t="s">
        <v>100</v>
      </c>
      <c r="T37" s="64" t="s">
        <v>127</v>
      </c>
    </row>
    <row r="38" spans="1:20" s="45" customFormat="1" ht="12.75" customHeight="1">
      <c r="A38" s="124" t="s">
        <v>128</v>
      </c>
      <c r="B38" s="37" t="s">
        <v>129</v>
      </c>
      <c r="C38" s="38"/>
      <c r="D38" s="39" t="s">
        <v>111</v>
      </c>
      <c r="E38" s="39"/>
      <c r="F38" s="39"/>
      <c r="G38" s="38">
        <v>2</v>
      </c>
      <c r="H38" s="39"/>
      <c r="I38" s="39"/>
      <c r="J38" s="40"/>
      <c r="K38" s="62">
        <v>3</v>
      </c>
      <c r="L38" s="41" t="s">
        <v>19</v>
      </c>
      <c r="M38" s="62"/>
      <c r="N38" s="68"/>
      <c r="O38" s="90"/>
      <c r="P38" s="127"/>
      <c r="Q38" s="41"/>
      <c r="R38" s="146"/>
      <c r="S38" s="44" t="s">
        <v>130</v>
      </c>
      <c r="T38" s="64" t="s">
        <v>131</v>
      </c>
    </row>
    <row r="39" spans="1:20" s="45" customFormat="1" ht="12.75" customHeight="1">
      <c r="A39" s="124" t="s">
        <v>132</v>
      </c>
      <c r="B39" s="37" t="s">
        <v>133</v>
      </c>
      <c r="C39" s="38" t="s">
        <v>111</v>
      </c>
      <c r="D39" s="39"/>
      <c r="E39" s="39"/>
      <c r="F39" s="39"/>
      <c r="G39" s="38">
        <v>2</v>
      </c>
      <c r="H39" s="39"/>
      <c r="I39" s="39"/>
      <c r="J39" s="40"/>
      <c r="K39" s="62">
        <v>3</v>
      </c>
      <c r="L39" s="41" t="s">
        <v>19</v>
      </c>
      <c r="M39" s="62"/>
      <c r="N39" s="68"/>
      <c r="O39" s="90"/>
      <c r="P39" s="127"/>
      <c r="Q39" s="41"/>
      <c r="R39" s="146"/>
      <c r="S39" s="44" t="s">
        <v>134</v>
      </c>
      <c r="T39" s="64" t="s">
        <v>135</v>
      </c>
    </row>
    <row r="40" spans="1:20" s="45" customFormat="1" ht="12.75" customHeight="1">
      <c r="A40" s="124" t="s">
        <v>136</v>
      </c>
      <c r="B40" s="37" t="s">
        <v>137</v>
      </c>
      <c r="C40" s="38"/>
      <c r="D40" s="39" t="s">
        <v>111</v>
      </c>
      <c r="E40" s="39"/>
      <c r="F40" s="39"/>
      <c r="G40" s="38"/>
      <c r="H40" s="39"/>
      <c r="I40" s="39">
        <v>4</v>
      </c>
      <c r="J40" s="40"/>
      <c r="K40" s="62">
        <v>6</v>
      </c>
      <c r="L40" s="41" t="s">
        <v>32</v>
      </c>
      <c r="M40" s="62"/>
      <c r="N40" s="68"/>
      <c r="O40" s="141"/>
      <c r="P40" s="142"/>
      <c r="Q40" s="41"/>
      <c r="R40" s="41"/>
      <c r="S40" s="44" t="s">
        <v>138</v>
      </c>
      <c r="T40" s="64" t="s">
        <v>139</v>
      </c>
    </row>
    <row r="41" spans="1:20" s="45" customFormat="1" ht="12.75" customHeight="1">
      <c r="A41" s="124" t="s">
        <v>140</v>
      </c>
      <c r="B41" s="37" t="s">
        <v>141</v>
      </c>
      <c r="C41" s="38"/>
      <c r="D41" s="39" t="s">
        <v>111</v>
      </c>
      <c r="E41" s="39"/>
      <c r="F41" s="39"/>
      <c r="G41" s="38"/>
      <c r="H41" s="39"/>
      <c r="I41" s="39">
        <v>2</v>
      </c>
      <c r="J41" s="40"/>
      <c r="K41" s="62">
        <v>0</v>
      </c>
      <c r="L41" s="41" t="s">
        <v>142</v>
      </c>
      <c r="M41" s="62"/>
      <c r="N41" s="68"/>
      <c r="O41" s="41"/>
      <c r="P41" s="43"/>
      <c r="Q41" s="41"/>
      <c r="R41" s="41"/>
      <c r="S41" s="44" t="s">
        <v>143</v>
      </c>
      <c r="T41" s="64" t="s">
        <v>144</v>
      </c>
    </row>
    <row r="42" spans="1:20" s="45" customFormat="1" ht="12.75" customHeight="1">
      <c r="A42" s="124" t="s">
        <v>145</v>
      </c>
      <c r="B42" s="37" t="s">
        <v>146</v>
      </c>
      <c r="C42" s="38" t="s">
        <v>111</v>
      </c>
      <c r="D42" s="39"/>
      <c r="E42" s="39"/>
      <c r="F42" s="39"/>
      <c r="G42" s="38">
        <v>4</v>
      </c>
      <c r="H42" s="39"/>
      <c r="I42" s="39"/>
      <c r="J42" s="40"/>
      <c r="K42" s="62">
        <v>6</v>
      </c>
      <c r="L42" s="41" t="s">
        <v>19</v>
      </c>
      <c r="M42" s="62"/>
      <c r="N42" s="142"/>
      <c r="O42" s="41"/>
      <c r="P42" s="43"/>
      <c r="Q42" s="41"/>
      <c r="R42" s="41"/>
      <c r="S42" s="44" t="s">
        <v>41</v>
      </c>
      <c r="T42" s="64" t="s">
        <v>147</v>
      </c>
    </row>
    <row r="43" spans="1:20" s="45" customFormat="1" ht="12.75" customHeight="1">
      <c r="A43" s="124" t="s">
        <v>148</v>
      </c>
      <c r="B43" s="37" t="s">
        <v>149</v>
      </c>
      <c r="C43" s="38"/>
      <c r="D43" s="39" t="s">
        <v>111</v>
      </c>
      <c r="E43" s="39"/>
      <c r="F43" s="39"/>
      <c r="G43" s="38"/>
      <c r="H43" s="39"/>
      <c r="I43" s="39">
        <v>4</v>
      </c>
      <c r="J43" s="40"/>
      <c r="K43" s="62">
        <v>6</v>
      </c>
      <c r="L43" s="41" t="s">
        <v>32</v>
      </c>
      <c r="M43" s="62"/>
      <c r="N43" s="127"/>
      <c r="O43" s="41"/>
      <c r="P43" s="43"/>
      <c r="Q43" s="41"/>
      <c r="R43" s="41"/>
      <c r="S43" s="44" t="s">
        <v>150</v>
      </c>
      <c r="T43" s="64" t="s">
        <v>151</v>
      </c>
    </row>
    <row r="44" spans="1:20" s="45" customFormat="1" ht="12.75" customHeight="1">
      <c r="A44" s="124" t="s">
        <v>152</v>
      </c>
      <c r="B44" s="37" t="s">
        <v>661</v>
      </c>
      <c r="C44" s="38" t="s">
        <v>18</v>
      </c>
      <c r="D44" s="39"/>
      <c r="E44" s="39"/>
      <c r="F44" s="39"/>
      <c r="G44" s="38"/>
      <c r="H44" s="39">
        <v>4</v>
      </c>
      <c r="I44" s="39"/>
      <c r="J44" s="40"/>
      <c r="K44" s="62">
        <v>6</v>
      </c>
      <c r="L44" s="41" t="s">
        <v>32</v>
      </c>
      <c r="M44" s="62"/>
      <c r="N44" s="68"/>
      <c r="O44" s="90"/>
      <c r="P44" s="127"/>
      <c r="Q44" s="41"/>
      <c r="R44" s="146"/>
      <c r="S44" s="44" t="s">
        <v>81</v>
      </c>
      <c r="T44" s="64" t="s">
        <v>153</v>
      </c>
    </row>
    <row r="45" spans="1:20" ht="12.75" customHeight="1">
      <c r="A45" s="174" t="s">
        <v>105</v>
      </c>
      <c r="B45" s="174"/>
      <c r="C45" s="52">
        <f>SUMIF(C33:C44,"=x",$G33:$G44)+SUMIF(C33:C44,"=x",$H33:$H44)+SUMIF(C33:C44,"=x",$I33:$I44)</f>
        <v>10</v>
      </c>
      <c r="D45" s="53">
        <f>SUMIF(D33:D44,"=x",$G33:$G44)+SUMIF(D33:D44,"=x",$H33:$H44)+SUMIF(D33:D44,"=x",$I33:$I44)</f>
        <v>24</v>
      </c>
      <c r="E45" s="53">
        <f>SUMIF(E33:E44,"=x",$G33:$G44)+SUMIF(E33:E44,"=x",$H33:$H44)+SUMIF(E33:E44,"=x",$I33:$I44)</f>
        <v>0</v>
      </c>
      <c r="F45" s="53">
        <f>SUMIF(F33:F44,"=x",$G33:$G44)+SUMIF(F33:F44,"=x",$H33:$H44)+SUMIF(F33:F44,"=x",$I33:$I44)</f>
        <v>0</v>
      </c>
      <c r="G45" s="175">
        <f>SUM(C45:F45)</f>
        <v>34</v>
      </c>
      <c r="H45" s="175"/>
      <c r="I45" s="175"/>
      <c r="J45" s="175"/>
      <c r="K45" s="175"/>
      <c r="L45" s="175"/>
      <c r="M45" s="54"/>
      <c r="N45" s="54"/>
      <c r="O45" s="54"/>
      <c r="P45" s="54"/>
      <c r="Q45" s="54"/>
      <c r="R45" s="54"/>
      <c r="S45" s="74"/>
      <c r="T45" s="75"/>
    </row>
    <row r="46" spans="1:20" ht="12.75" customHeight="1">
      <c r="A46" s="176" t="s">
        <v>106</v>
      </c>
      <c r="B46" s="176"/>
      <c r="C46" s="57">
        <f>SUMIF(C33:C44,"=x",$K33:$K44)</f>
        <v>15</v>
      </c>
      <c r="D46" s="58">
        <f>SUMIF(D33:D44,"=x",$K33:$K44)</f>
        <v>33</v>
      </c>
      <c r="E46" s="58">
        <f>SUMIF(E33:E44,"=x",$K33:$K44)</f>
        <v>0</v>
      </c>
      <c r="F46" s="58">
        <f>SUMIF(F33:F44,"=x",$K33:$K44)</f>
        <v>0</v>
      </c>
      <c r="G46" s="177">
        <f>SUM(C46:F46)</f>
        <v>48</v>
      </c>
      <c r="H46" s="177"/>
      <c r="I46" s="177"/>
      <c r="J46" s="177"/>
      <c r="K46" s="177"/>
      <c r="L46" s="177"/>
      <c r="M46" s="54"/>
      <c r="N46" s="54"/>
      <c r="O46" s="54"/>
      <c r="P46" s="54"/>
      <c r="Q46" s="54"/>
      <c r="R46" s="54"/>
      <c r="S46" s="74"/>
      <c r="T46" s="76"/>
    </row>
    <row r="47" spans="1:20" ht="12.75" customHeight="1">
      <c r="A47" s="178" t="s">
        <v>107</v>
      </c>
      <c r="B47" s="178"/>
      <c r="C47" s="60">
        <f>SUMPRODUCT(--(C33:C44="x"),--($L33:$L44="K"))</f>
        <v>4</v>
      </c>
      <c r="D47" s="61">
        <f>SUMPRODUCT(--(D$33:D$44="x"),--($L$33:$L$44="K"))</f>
        <v>2</v>
      </c>
      <c r="E47" s="61">
        <f>SUMPRODUCT(--(E$33:E$44="x"),--($L$33:$L$44="K"))</f>
        <v>0</v>
      </c>
      <c r="F47" s="61">
        <f>SUMPRODUCT(--(F$33:F$44="x"),--($L$33:$L$44="K"))</f>
        <v>0</v>
      </c>
      <c r="G47" s="179">
        <f>SUM(C47:F47)</f>
        <v>6</v>
      </c>
      <c r="H47" s="179"/>
      <c r="I47" s="179"/>
      <c r="J47" s="179"/>
      <c r="K47" s="179"/>
      <c r="L47" s="179"/>
      <c r="M47" s="54"/>
      <c r="N47" s="54"/>
      <c r="O47" s="54"/>
      <c r="P47" s="54"/>
      <c r="Q47" s="54"/>
      <c r="R47" s="54"/>
      <c r="S47" s="74"/>
      <c r="T47" s="77"/>
    </row>
    <row r="48" spans="1:20" ht="48" customHeight="1">
      <c r="A48" s="184" t="s">
        <v>154</v>
      </c>
      <c r="B48" s="184"/>
      <c r="C48" s="184"/>
      <c r="D48" s="184"/>
      <c r="E48" s="184"/>
      <c r="F48" s="184"/>
      <c r="G48" s="184"/>
      <c r="H48" s="184"/>
      <c r="I48" s="184"/>
      <c r="J48" s="184"/>
      <c r="K48" s="184"/>
      <c r="L48" s="184"/>
      <c r="M48" s="184"/>
      <c r="N48" s="184"/>
      <c r="O48" s="184"/>
      <c r="P48" s="184"/>
      <c r="Q48" s="184"/>
      <c r="R48" s="184"/>
      <c r="S48" s="184"/>
      <c r="T48" s="184"/>
    </row>
    <row r="49" spans="1:20" s="45" customFormat="1" ht="12.75" customHeight="1">
      <c r="A49" s="132" t="s">
        <v>155</v>
      </c>
      <c r="B49" s="78" t="s">
        <v>156</v>
      </c>
      <c r="C49" s="38" t="s">
        <v>111</v>
      </c>
      <c r="D49" s="39"/>
      <c r="E49" s="39"/>
      <c r="F49" s="39"/>
      <c r="G49" s="38">
        <v>2</v>
      </c>
      <c r="H49" s="39"/>
      <c r="I49" s="39"/>
      <c r="J49" s="40"/>
      <c r="K49" s="62">
        <v>3</v>
      </c>
      <c r="L49" s="41" t="s">
        <v>157</v>
      </c>
      <c r="M49" s="62"/>
      <c r="N49" s="43"/>
      <c r="O49" s="41"/>
      <c r="P49" s="43"/>
      <c r="Q49" s="41"/>
      <c r="R49" s="41"/>
      <c r="S49" s="79" t="s">
        <v>158</v>
      </c>
      <c r="T49" s="80" t="s">
        <v>159</v>
      </c>
    </row>
    <row r="50" spans="1:20" s="45" customFormat="1" ht="12.75" customHeight="1">
      <c r="A50" s="124" t="s">
        <v>160</v>
      </c>
      <c r="B50" s="78" t="s">
        <v>161</v>
      </c>
      <c r="C50" s="38" t="s">
        <v>111</v>
      </c>
      <c r="D50" s="39"/>
      <c r="E50" s="39"/>
      <c r="F50" s="39"/>
      <c r="G50" s="38">
        <v>2</v>
      </c>
      <c r="H50" s="39"/>
      <c r="I50" s="39"/>
      <c r="J50" s="40"/>
      <c r="K50" s="62">
        <v>3</v>
      </c>
      <c r="L50" s="41" t="s">
        <v>157</v>
      </c>
      <c r="M50" s="62"/>
      <c r="N50" s="43"/>
      <c r="O50" s="41"/>
      <c r="P50" s="43"/>
      <c r="Q50" s="41"/>
      <c r="R50" s="41"/>
      <c r="S50" s="79" t="s">
        <v>60</v>
      </c>
      <c r="T50" s="123" t="s">
        <v>162</v>
      </c>
    </row>
    <row r="51" spans="1:20" s="45" customFormat="1" ht="12.75" customHeight="1">
      <c r="A51" s="124" t="s">
        <v>163</v>
      </c>
      <c r="B51" s="78" t="s">
        <v>164</v>
      </c>
      <c r="C51" s="38" t="s">
        <v>111</v>
      </c>
      <c r="D51" s="39"/>
      <c r="E51" s="39"/>
      <c r="F51" s="39"/>
      <c r="G51" s="38">
        <v>2</v>
      </c>
      <c r="H51" s="39"/>
      <c r="I51" s="39"/>
      <c r="J51" s="40"/>
      <c r="K51" s="62">
        <v>3</v>
      </c>
      <c r="L51" s="41" t="s">
        <v>157</v>
      </c>
      <c r="M51" s="62"/>
      <c r="N51" s="43"/>
      <c r="O51" s="41"/>
      <c r="P51" s="43"/>
      <c r="Q51" s="41"/>
      <c r="R51" s="41"/>
      <c r="S51" s="79" t="s">
        <v>134</v>
      </c>
      <c r="T51" s="123" t="s">
        <v>165</v>
      </c>
    </row>
    <row r="52" spans="1:20" s="45" customFormat="1" ht="12.75" customHeight="1">
      <c r="A52" s="124" t="s">
        <v>166</v>
      </c>
      <c r="B52" s="78" t="s">
        <v>167</v>
      </c>
      <c r="C52" s="38"/>
      <c r="D52" s="39" t="s">
        <v>111</v>
      </c>
      <c r="E52" s="39"/>
      <c r="F52" s="39"/>
      <c r="G52" s="38">
        <v>2</v>
      </c>
      <c r="H52" s="39"/>
      <c r="I52" s="39"/>
      <c r="J52" s="40"/>
      <c r="K52" s="62">
        <v>3</v>
      </c>
      <c r="L52" s="41" t="s">
        <v>157</v>
      </c>
      <c r="M52" s="62"/>
      <c r="N52" s="43"/>
      <c r="O52" s="41"/>
      <c r="P52" s="43"/>
      <c r="Q52" s="41"/>
      <c r="R52" s="41"/>
      <c r="S52" s="79" t="s">
        <v>41</v>
      </c>
      <c r="T52" s="123" t="s">
        <v>168</v>
      </c>
    </row>
    <row r="53" spans="1:20" s="45" customFormat="1" ht="12.75" customHeight="1">
      <c r="A53" s="124" t="s">
        <v>169</v>
      </c>
      <c r="B53" s="78" t="s">
        <v>170</v>
      </c>
      <c r="C53" s="38" t="s">
        <v>111</v>
      </c>
      <c r="D53" s="39"/>
      <c r="E53" s="39"/>
      <c r="F53" s="39"/>
      <c r="G53" s="38">
        <v>2</v>
      </c>
      <c r="H53" s="39"/>
      <c r="I53" s="39"/>
      <c r="J53" s="40"/>
      <c r="K53" s="62">
        <v>3</v>
      </c>
      <c r="L53" s="41" t="s">
        <v>157</v>
      </c>
      <c r="M53" s="62"/>
      <c r="N53" s="43"/>
      <c r="O53" s="41"/>
      <c r="P53" s="43"/>
      <c r="Q53" s="41"/>
      <c r="R53" s="41"/>
      <c r="S53" s="79" t="s">
        <v>116</v>
      </c>
      <c r="T53" s="81" t="s">
        <v>171</v>
      </c>
    </row>
    <row r="54" spans="1:20" s="45" customFormat="1" ht="12.75" customHeight="1">
      <c r="A54" s="124" t="s">
        <v>172</v>
      </c>
      <c r="B54" s="78" t="s">
        <v>173</v>
      </c>
      <c r="C54" s="38"/>
      <c r="D54" s="39" t="s">
        <v>111</v>
      </c>
      <c r="E54" s="39"/>
      <c r="F54" s="39"/>
      <c r="G54" s="38">
        <v>2</v>
      </c>
      <c r="H54" s="39"/>
      <c r="I54" s="39"/>
      <c r="J54" s="40"/>
      <c r="K54" s="62">
        <v>3</v>
      </c>
      <c r="L54" s="41" t="s">
        <v>157</v>
      </c>
      <c r="M54" s="82" t="s">
        <v>160</v>
      </c>
      <c r="N54" s="83" t="s">
        <v>174</v>
      </c>
      <c r="O54" s="41"/>
      <c r="P54" s="43"/>
      <c r="Q54" s="41"/>
      <c r="R54" s="41"/>
      <c r="S54" s="79" t="s">
        <v>60</v>
      </c>
      <c r="T54" s="81" t="s">
        <v>175</v>
      </c>
    </row>
    <row r="55" spans="1:20" s="45" customFormat="1" ht="12.75" customHeight="1">
      <c r="A55" s="124" t="s">
        <v>176</v>
      </c>
      <c r="B55" s="133" t="s">
        <v>177</v>
      </c>
      <c r="C55" s="38" t="s">
        <v>18</v>
      </c>
      <c r="D55" s="39" t="s">
        <v>18</v>
      </c>
      <c r="E55" s="39" t="s">
        <v>18</v>
      </c>
      <c r="F55" s="62" t="s">
        <v>18</v>
      </c>
      <c r="G55" s="38">
        <v>2</v>
      </c>
      <c r="H55" s="39"/>
      <c r="I55" s="39"/>
      <c r="J55" s="40"/>
      <c r="K55" s="62">
        <v>3</v>
      </c>
      <c r="L55" s="41" t="s">
        <v>19</v>
      </c>
      <c r="M55" s="148"/>
      <c r="N55" s="145"/>
      <c r="O55" s="90"/>
      <c r="P55" s="145"/>
      <c r="Q55" s="90"/>
      <c r="R55" s="90"/>
      <c r="S55" s="44" t="s">
        <v>158</v>
      </c>
      <c r="T55" s="123" t="s">
        <v>177</v>
      </c>
    </row>
    <row r="56" spans="1:20" s="45" customFormat="1" ht="12.75" customHeight="1">
      <c r="A56" s="124" t="s">
        <v>178</v>
      </c>
      <c r="B56" s="133" t="s">
        <v>179</v>
      </c>
      <c r="C56" s="38" t="s">
        <v>18</v>
      </c>
      <c r="D56" s="39" t="s">
        <v>18</v>
      </c>
      <c r="E56" s="39" t="s">
        <v>18</v>
      </c>
      <c r="F56" s="62" t="s">
        <v>18</v>
      </c>
      <c r="G56" s="38">
        <v>2</v>
      </c>
      <c r="H56" s="39"/>
      <c r="I56" s="39"/>
      <c r="J56" s="40"/>
      <c r="K56" s="62">
        <v>3</v>
      </c>
      <c r="L56" s="41" t="s">
        <v>19</v>
      </c>
      <c r="M56" s="148"/>
      <c r="N56" s="145"/>
      <c r="O56" s="90"/>
      <c r="P56" s="145"/>
      <c r="Q56" s="90"/>
      <c r="R56" s="90"/>
      <c r="S56" s="44" t="s">
        <v>158</v>
      </c>
      <c r="T56" s="123" t="s">
        <v>179</v>
      </c>
    </row>
    <row r="57" spans="1:20" s="45" customFormat="1" ht="12.75" customHeight="1">
      <c r="A57" s="124" t="s">
        <v>180</v>
      </c>
      <c r="B57" s="133" t="s">
        <v>181</v>
      </c>
      <c r="C57" s="38" t="s">
        <v>18</v>
      </c>
      <c r="D57" s="39" t="s">
        <v>18</v>
      </c>
      <c r="E57" s="39" t="s">
        <v>18</v>
      </c>
      <c r="F57" s="62" t="s">
        <v>18</v>
      </c>
      <c r="G57" s="38">
        <v>2</v>
      </c>
      <c r="H57" s="39"/>
      <c r="I57" s="39"/>
      <c r="J57" s="40"/>
      <c r="K57" s="62">
        <v>3</v>
      </c>
      <c r="L57" s="41" t="s">
        <v>19</v>
      </c>
      <c r="M57" s="148"/>
      <c r="N57" s="145"/>
      <c r="O57" s="90"/>
      <c r="P57" s="145"/>
      <c r="Q57" s="90"/>
      <c r="R57" s="149"/>
      <c r="S57" s="44" t="s">
        <v>158</v>
      </c>
      <c r="T57" s="123" t="s">
        <v>181</v>
      </c>
    </row>
    <row r="58" spans="1:20" s="45" customFormat="1" ht="12.75" customHeight="1">
      <c r="A58" s="124" t="s">
        <v>182</v>
      </c>
      <c r="B58" s="134" t="s">
        <v>183</v>
      </c>
      <c r="C58" s="38" t="s">
        <v>18</v>
      </c>
      <c r="D58" s="39" t="s">
        <v>18</v>
      </c>
      <c r="E58" s="39" t="s">
        <v>18</v>
      </c>
      <c r="F58" s="62" t="s">
        <v>18</v>
      </c>
      <c r="G58" s="38">
        <v>2</v>
      </c>
      <c r="H58" s="39"/>
      <c r="I58" s="39"/>
      <c r="J58" s="40"/>
      <c r="K58" s="62">
        <v>3</v>
      </c>
      <c r="L58" s="41" t="s">
        <v>19</v>
      </c>
      <c r="M58" s="90"/>
      <c r="N58" s="43"/>
      <c r="O58" s="90"/>
      <c r="P58" s="91"/>
      <c r="Q58" s="90"/>
      <c r="R58" s="90"/>
      <c r="S58" s="44" t="s">
        <v>100</v>
      </c>
      <c r="T58" s="123" t="s">
        <v>183</v>
      </c>
    </row>
    <row r="59" spans="1:20" s="45" customFormat="1" ht="12.75" customHeight="1">
      <c r="A59" s="124" t="s">
        <v>184</v>
      </c>
      <c r="B59" s="134" t="s">
        <v>185</v>
      </c>
      <c r="C59" s="38" t="s">
        <v>18</v>
      </c>
      <c r="D59" s="39" t="s">
        <v>18</v>
      </c>
      <c r="E59" s="39" t="s">
        <v>18</v>
      </c>
      <c r="F59" s="62" t="s">
        <v>18</v>
      </c>
      <c r="G59" s="38">
        <v>2</v>
      </c>
      <c r="H59" s="39"/>
      <c r="I59" s="39"/>
      <c r="J59" s="40"/>
      <c r="K59" s="62">
        <v>3</v>
      </c>
      <c r="L59" s="41" t="s">
        <v>19</v>
      </c>
      <c r="M59" s="41"/>
      <c r="N59" s="68"/>
      <c r="O59" s="90"/>
      <c r="P59" s="150"/>
      <c r="Q59" s="90"/>
      <c r="R59" s="143"/>
      <c r="S59" s="44" t="s">
        <v>100</v>
      </c>
      <c r="T59" s="123" t="s">
        <v>185</v>
      </c>
    </row>
    <row r="60" spans="1:20" s="45" customFormat="1" ht="12.75" customHeight="1">
      <c r="A60" s="124" t="s">
        <v>186</v>
      </c>
      <c r="B60" s="134" t="s">
        <v>187</v>
      </c>
      <c r="C60" s="38" t="s">
        <v>18</v>
      </c>
      <c r="D60" s="39" t="s">
        <v>18</v>
      </c>
      <c r="E60" s="39" t="s">
        <v>18</v>
      </c>
      <c r="F60" s="62" t="s">
        <v>18</v>
      </c>
      <c r="G60" s="38">
        <v>2</v>
      </c>
      <c r="H60" s="39"/>
      <c r="I60" s="39"/>
      <c r="J60" s="40"/>
      <c r="K60" s="62">
        <v>3</v>
      </c>
      <c r="L60" s="41" t="s">
        <v>19</v>
      </c>
      <c r="M60" s="41"/>
      <c r="N60" s="68"/>
      <c r="O60" s="90"/>
      <c r="P60" s="91"/>
      <c r="Q60" s="90"/>
      <c r="R60" s="90"/>
      <c r="S60" s="44" t="s">
        <v>100</v>
      </c>
      <c r="T60" s="123" t="s">
        <v>187</v>
      </c>
    </row>
    <row r="61" spans="1:20" s="45" customFormat="1" ht="12.75" customHeight="1">
      <c r="A61" s="124" t="s">
        <v>188</v>
      </c>
      <c r="B61" s="134" t="s">
        <v>189</v>
      </c>
      <c r="C61" s="38" t="s">
        <v>18</v>
      </c>
      <c r="D61" s="39" t="s">
        <v>18</v>
      </c>
      <c r="E61" s="39" t="s">
        <v>18</v>
      </c>
      <c r="F61" s="62" t="s">
        <v>18</v>
      </c>
      <c r="G61" s="38">
        <v>2</v>
      </c>
      <c r="H61" s="39"/>
      <c r="I61" s="39"/>
      <c r="J61" s="40"/>
      <c r="K61" s="62">
        <v>3</v>
      </c>
      <c r="L61" s="41" t="s">
        <v>19</v>
      </c>
      <c r="M61" s="41"/>
      <c r="N61" s="68"/>
      <c r="O61" s="90"/>
      <c r="P61" s="91"/>
      <c r="Q61" s="90"/>
      <c r="R61" s="90"/>
      <c r="S61" s="44" t="s">
        <v>190</v>
      </c>
      <c r="T61" s="123" t="s">
        <v>189</v>
      </c>
    </row>
    <row r="62" spans="1:20" s="45" customFormat="1" ht="12.75" customHeight="1">
      <c r="A62" s="124" t="s">
        <v>191</v>
      </c>
      <c r="B62" s="135" t="s">
        <v>192</v>
      </c>
      <c r="C62" s="38" t="s">
        <v>18</v>
      </c>
      <c r="D62" s="39" t="s">
        <v>18</v>
      </c>
      <c r="E62" s="39" t="s">
        <v>18</v>
      </c>
      <c r="F62" s="62" t="s">
        <v>18</v>
      </c>
      <c r="G62" s="38">
        <v>2</v>
      </c>
      <c r="H62" s="39"/>
      <c r="I62" s="39"/>
      <c r="J62" s="40"/>
      <c r="K62" s="62">
        <v>3</v>
      </c>
      <c r="L62" s="41" t="s">
        <v>19</v>
      </c>
      <c r="M62" s="41"/>
      <c r="N62" s="68"/>
      <c r="O62" s="90"/>
      <c r="P62" s="91"/>
      <c r="Q62" s="90"/>
      <c r="R62" s="90"/>
      <c r="S62" s="44" t="s">
        <v>190</v>
      </c>
      <c r="T62" s="123" t="s">
        <v>192</v>
      </c>
    </row>
    <row r="63" spans="1:20" s="45" customFormat="1" ht="12.75" customHeight="1">
      <c r="A63" s="124" t="s">
        <v>193</v>
      </c>
      <c r="B63" s="135" t="s">
        <v>194</v>
      </c>
      <c r="C63" s="38" t="s">
        <v>18</v>
      </c>
      <c r="D63" s="39" t="s">
        <v>18</v>
      </c>
      <c r="E63" s="39" t="s">
        <v>18</v>
      </c>
      <c r="F63" s="62" t="s">
        <v>18</v>
      </c>
      <c r="G63" s="38">
        <v>2</v>
      </c>
      <c r="H63" s="39"/>
      <c r="I63" s="39"/>
      <c r="J63" s="40"/>
      <c r="K63" s="62">
        <v>3</v>
      </c>
      <c r="L63" s="41" t="s">
        <v>19</v>
      </c>
      <c r="M63" s="41"/>
      <c r="N63" s="68"/>
      <c r="O63" s="90"/>
      <c r="P63" s="91"/>
      <c r="Q63" s="90"/>
      <c r="R63" s="90"/>
      <c r="S63" s="44" t="s">
        <v>190</v>
      </c>
      <c r="T63" s="123" t="s">
        <v>194</v>
      </c>
    </row>
    <row r="64" spans="1:20" s="45" customFormat="1" ht="12.75" customHeight="1">
      <c r="A64" s="124" t="s">
        <v>195</v>
      </c>
      <c r="B64" s="133" t="s">
        <v>196</v>
      </c>
      <c r="C64" s="38" t="s">
        <v>18</v>
      </c>
      <c r="D64" s="39" t="s">
        <v>18</v>
      </c>
      <c r="E64" s="39" t="s">
        <v>18</v>
      </c>
      <c r="F64" s="62" t="s">
        <v>18</v>
      </c>
      <c r="G64" s="38">
        <v>2</v>
      </c>
      <c r="H64" s="39"/>
      <c r="I64" s="39"/>
      <c r="J64" s="40"/>
      <c r="K64" s="62">
        <v>3</v>
      </c>
      <c r="L64" s="41" t="s">
        <v>19</v>
      </c>
      <c r="M64" s="41"/>
      <c r="N64" s="68"/>
      <c r="O64" s="90"/>
      <c r="P64" s="91"/>
      <c r="Q64" s="90"/>
      <c r="R64" s="90"/>
      <c r="S64" s="44" t="s">
        <v>150</v>
      </c>
      <c r="T64" s="123" t="s">
        <v>196</v>
      </c>
    </row>
    <row r="65" spans="1:20" s="45" customFormat="1" ht="12.75" customHeight="1">
      <c r="A65" s="124" t="s">
        <v>197</v>
      </c>
      <c r="B65" s="133" t="s">
        <v>198</v>
      </c>
      <c r="C65" s="38" t="s">
        <v>18</v>
      </c>
      <c r="D65" s="39" t="s">
        <v>18</v>
      </c>
      <c r="E65" s="39" t="s">
        <v>18</v>
      </c>
      <c r="F65" s="62" t="s">
        <v>18</v>
      </c>
      <c r="G65" s="38">
        <v>2</v>
      </c>
      <c r="H65" s="39"/>
      <c r="I65" s="39"/>
      <c r="J65" s="40"/>
      <c r="K65" s="62">
        <v>3</v>
      </c>
      <c r="L65" s="41" t="s">
        <v>19</v>
      </c>
      <c r="M65" s="41"/>
      <c r="N65" s="68"/>
      <c r="O65" s="90"/>
      <c r="P65" s="91"/>
      <c r="Q65" s="90"/>
      <c r="R65" s="90"/>
      <c r="S65" s="44" t="s">
        <v>150</v>
      </c>
      <c r="T65" s="123" t="s">
        <v>198</v>
      </c>
    </row>
    <row r="66" spans="1:20" s="45" customFormat="1" ht="12.75" customHeight="1">
      <c r="A66" s="124" t="s">
        <v>199</v>
      </c>
      <c r="B66" s="133" t="s">
        <v>200</v>
      </c>
      <c r="C66" s="38" t="s">
        <v>18</v>
      </c>
      <c r="D66" s="39" t="s">
        <v>18</v>
      </c>
      <c r="E66" s="39" t="s">
        <v>18</v>
      </c>
      <c r="F66" s="62" t="s">
        <v>18</v>
      </c>
      <c r="G66" s="38">
        <v>2</v>
      </c>
      <c r="H66" s="39"/>
      <c r="I66" s="39"/>
      <c r="J66" s="40"/>
      <c r="K66" s="62">
        <v>3</v>
      </c>
      <c r="L66" s="41" t="s">
        <v>19</v>
      </c>
      <c r="M66" s="41"/>
      <c r="N66" s="68"/>
      <c r="O66" s="90"/>
      <c r="P66" s="91"/>
      <c r="Q66" s="90"/>
      <c r="R66" s="90"/>
      <c r="S66" s="44" t="s">
        <v>150</v>
      </c>
      <c r="T66" s="123" t="s">
        <v>200</v>
      </c>
    </row>
    <row r="67" spans="1:20" s="45" customFormat="1" ht="12.75" customHeight="1">
      <c r="A67" s="124" t="s">
        <v>201</v>
      </c>
      <c r="B67" s="48" t="s">
        <v>202</v>
      </c>
      <c r="C67" s="38" t="s">
        <v>18</v>
      </c>
      <c r="D67" s="39"/>
      <c r="E67" s="39"/>
      <c r="F67" s="39"/>
      <c r="G67" s="38"/>
      <c r="H67" s="39"/>
      <c r="I67" s="39">
        <v>4</v>
      </c>
      <c r="J67" s="40"/>
      <c r="K67" s="62">
        <v>6</v>
      </c>
      <c r="L67" s="41" t="s">
        <v>32</v>
      </c>
      <c r="M67" s="41"/>
      <c r="N67" s="68"/>
      <c r="O67" s="90"/>
      <c r="P67" s="91"/>
      <c r="Q67" s="90"/>
      <c r="R67" s="90"/>
      <c r="S67" s="44" t="s">
        <v>60</v>
      </c>
      <c r="T67" s="123" t="s">
        <v>203</v>
      </c>
    </row>
    <row r="68" spans="1:20" s="45" customFormat="1" ht="12.75" customHeight="1">
      <c r="A68" s="124" t="s">
        <v>204</v>
      </c>
      <c r="B68" s="48" t="s">
        <v>205</v>
      </c>
      <c r="C68" s="38"/>
      <c r="D68" s="39" t="s">
        <v>18</v>
      </c>
      <c r="E68" s="39"/>
      <c r="F68" s="39"/>
      <c r="G68" s="38"/>
      <c r="H68" s="39"/>
      <c r="I68" s="39">
        <v>4</v>
      </c>
      <c r="J68" s="40"/>
      <c r="K68" s="62">
        <v>6</v>
      </c>
      <c r="L68" s="41" t="s">
        <v>32</v>
      </c>
      <c r="M68" s="41"/>
      <c r="N68" s="68"/>
      <c r="O68" s="90"/>
      <c r="P68" s="91"/>
      <c r="Q68" s="90"/>
      <c r="R68" s="90"/>
      <c r="S68" s="44" t="s">
        <v>60</v>
      </c>
      <c r="T68" s="123" t="s">
        <v>206</v>
      </c>
    </row>
    <row r="69" spans="1:20" s="45" customFormat="1" ht="12.75" customHeight="1">
      <c r="A69" s="124" t="s">
        <v>207</v>
      </c>
      <c r="B69" s="48" t="s">
        <v>208</v>
      </c>
      <c r="C69" s="38"/>
      <c r="D69" s="39" t="s">
        <v>18</v>
      </c>
      <c r="E69" s="39"/>
      <c r="F69" s="39" t="s">
        <v>18</v>
      </c>
      <c r="G69" s="38">
        <v>2</v>
      </c>
      <c r="H69" s="39"/>
      <c r="I69" s="39"/>
      <c r="J69" s="40"/>
      <c r="K69" s="62">
        <v>3</v>
      </c>
      <c r="L69" s="41" t="s">
        <v>19</v>
      </c>
      <c r="M69" s="41"/>
      <c r="N69" s="68"/>
      <c r="O69" s="90"/>
      <c r="P69" s="91"/>
      <c r="Q69" s="90"/>
      <c r="R69" s="90"/>
      <c r="S69" s="44" t="s">
        <v>209</v>
      </c>
      <c r="T69" s="123" t="s">
        <v>210</v>
      </c>
    </row>
    <row r="70" spans="1:20" s="45" customFormat="1" ht="12.75" customHeight="1">
      <c r="A70" s="124" t="s">
        <v>211</v>
      </c>
      <c r="B70" s="48" t="s">
        <v>212</v>
      </c>
      <c r="C70" s="38" t="s">
        <v>18</v>
      </c>
      <c r="D70" s="39"/>
      <c r="E70" s="39" t="s">
        <v>18</v>
      </c>
      <c r="F70" s="39"/>
      <c r="G70" s="38">
        <v>2</v>
      </c>
      <c r="H70" s="39"/>
      <c r="I70" s="39"/>
      <c r="J70" s="40"/>
      <c r="K70" s="62">
        <v>3</v>
      </c>
      <c r="L70" s="41" t="s">
        <v>19</v>
      </c>
      <c r="M70" s="41"/>
      <c r="N70" s="68"/>
      <c r="O70" s="90"/>
      <c r="P70" s="91"/>
      <c r="Q70" s="90"/>
      <c r="R70" s="90"/>
      <c r="S70" s="44" t="s">
        <v>213</v>
      </c>
      <c r="T70" s="123" t="s">
        <v>214</v>
      </c>
    </row>
    <row r="71" spans="1:20" s="45" customFormat="1" ht="12.75" customHeight="1">
      <c r="A71" s="124" t="s">
        <v>215</v>
      </c>
      <c r="B71" s="48" t="s">
        <v>216</v>
      </c>
      <c r="C71" s="38"/>
      <c r="D71" s="39" t="s">
        <v>18</v>
      </c>
      <c r="E71" s="39"/>
      <c r="F71" s="39" t="s">
        <v>18</v>
      </c>
      <c r="G71" s="38">
        <v>2</v>
      </c>
      <c r="H71" s="39"/>
      <c r="I71" s="39"/>
      <c r="J71" s="40"/>
      <c r="K71" s="62">
        <v>3</v>
      </c>
      <c r="L71" s="41" t="s">
        <v>19</v>
      </c>
      <c r="M71" s="41"/>
      <c r="N71" s="68"/>
      <c r="O71" s="90"/>
      <c r="P71" s="91"/>
      <c r="Q71" s="90"/>
      <c r="R71" s="90"/>
      <c r="S71" s="44" t="s">
        <v>217</v>
      </c>
      <c r="T71" s="151" t="s">
        <v>218</v>
      </c>
    </row>
    <row r="72" spans="1:20" s="45" customFormat="1" ht="12.75" customHeight="1">
      <c r="A72" s="124" t="s">
        <v>219</v>
      </c>
      <c r="B72" s="48" t="s">
        <v>220</v>
      </c>
      <c r="C72" s="38" t="s">
        <v>18</v>
      </c>
      <c r="D72" s="39"/>
      <c r="E72" s="39" t="s">
        <v>18</v>
      </c>
      <c r="F72" s="39"/>
      <c r="G72" s="38">
        <v>2</v>
      </c>
      <c r="H72" s="39"/>
      <c r="I72" s="39"/>
      <c r="J72" s="40"/>
      <c r="K72" s="62">
        <v>3</v>
      </c>
      <c r="L72" s="41" t="s">
        <v>19</v>
      </c>
      <c r="M72" s="41"/>
      <c r="N72" s="68"/>
      <c r="O72" s="90"/>
      <c r="P72" s="91"/>
      <c r="Q72" s="90"/>
      <c r="R72" s="90"/>
      <c r="S72" s="44" t="s">
        <v>221</v>
      </c>
      <c r="T72" s="123" t="s">
        <v>222</v>
      </c>
    </row>
    <row r="73" spans="1:20" s="45" customFormat="1" ht="12.75" customHeight="1">
      <c r="A73" s="124" t="s">
        <v>223</v>
      </c>
      <c r="B73" s="48" t="s">
        <v>224</v>
      </c>
      <c r="C73" s="38"/>
      <c r="D73" s="39" t="s">
        <v>18</v>
      </c>
      <c r="E73" s="39"/>
      <c r="F73" s="39" t="s">
        <v>18</v>
      </c>
      <c r="G73" s="38">
        <v>2</v>
      </c>
      <c r="H73" s="39"/>
      <c r="I73" s="39"/>
      <c r="J73" s="40"/>
      <c r="K73" s="62">
        <v>3</v>
      </c>
      <c r="L73" s="41" t="s">
        <v>19</v>
      </c>
      <c r="M73" s="41"/>
      <c r="N73" s="68"/>
      <c r="O73" s="90"/>
      <c r="P73" s="91"/>
      <c r="Q73" s="90"/>
      <c r="R73" s="90"/>
      <c r="S73" s="44" t="s">
        <v>225</v>
      </c>
      <c r="T73" s="123" t="s">
        <v>226</v>
      </c>
    </row>
    <row r="74" spans="1:20" s="45" customFormat="1" ht="12.75" customHeight="1">
      <c r="A74" s="124" t="s">
        <v>227</v>
      </c>
      <c r="B74" s="48" t="s">
        <v>228</v>
      </c>
      <c r="C74" s="38" t="s">
        <v>18</v>
      </c>
      <c r="D74" s="39"/>
      <c r="E74" s="39" t="s">
        <v>18</v>
      </c>
      <c r="F74" s="39"/>
      <c r="G74" s="38">
        <v>2</v>
      </c>
      <c r="H74" s="39"/>
      <c r="I74" s="39"/>
      <c r="J74" s="40"/>
      <c r="K74" s="62">
        <v>3</v>
      </c>
      <c r="L74" s="41" t="s">
        <v>19</v>
      </c>
      <c r="M74" s="41"/>
      <c r="N74" s="68"/>
      <c r="O74" s="90"/>
      <c r="P74" s="91"/>
      <c r="Q74" s="90"/>
      <c r="R74" s="90"/>
      <c r="S74" s="44" t="s">
        <v>116</v>
      </c>
      <c r="T74" s="123" t="s">
        <v>229</v>
      </c>
    </row>
    <row r="75" spans="1:20" s="45" customFormat="1" ht="12.75" customHeight="1">
      <c r="A75" s="124" t="s">
        <v>230</v>
      </c>
      <c r="B75" s="48" t="s">
        <v>231</v>
      </c>
      <c r="C75" s="38" t="s">
        <v>18</v>
      </c>
      <c r="D75" s="39"/>
      <c r="E75" s="39" t="s">
        <v>18</v>
      </c>
      <c r="F75" s="39"/>
      <c r="G75" s="38">
        <v>2</v>
      </c>
      <c r="H75" s="39"/>
      <c r="I75" s="39"/>
      <c r="J75" s="40"/>
      <c r="K75" s="62">
        <v>3</v>
      </c>
      <c r="L75" s="41" t="s">
        <v>19</v>
      </c>
      <c r="M75" s="41"/>
      <c r="N75" s="68"/>
      <c r="O75" s="90"/>
      <c r="P75" s="91"/>
      <c r="Q75" s="90"/>
      <c r="R75" s="90"/>
      <c r="S75" s="44" t="s">
        <v>232</v>
      </c>
      <c r="T75" s="123" t="s">
        <v>233</v>
      </c>
    </row>
    <row r="76" spans="1:20" s="45" customFormat="1" ht="12.75" customHeight="1">
      <c r="A76" s="124" t="s">
        <v>234</v>
      </c>
      <c r="B76" s="37" t="s">
        <v>235</v>
      </c>
      <c r="C76" s="38"/>
      <c r="D76" s="39" t="s">
        <v>18</v>
      </c>
      <c r="E76" s="39"/>
      <c r="F76" s="39" t="s">
        <v>18</v>
      </c>
      <c r="G76" s="38"/>
      <c r="H76" s="39"/>
      <c r="I76" s="39">
        <v>4</v>
      </c>
      <c r="J76" s="40"/>
      <c r="K76" s="62">
        <v>6</v>
      </c>
      <c r="L76" s="41" t="s">
        <v>32</v>
      </c>
      <c r="M76" s="41"/>
      <c r="N76" s="68"/>
      <c r="O76" s="90"/>
      <c r="P76" s="91"/>
      <c r="Q76" s="90"/>
      <c r="R76" s="90"/>
      <c r="S76" s="44" t="s">
        <v>225</v>
      </c>
      <c r="T76" s="123" t="s">
        <v>236</v>
      </c>
    </row>
    <row r="77" spans="1:20" s="45" customFormat="1" ht="12.75" customHeight="1">
      <c r="A77" s="124" t="s">
        <v>237</v>
      </c>
      <c r="B77" s="48" t="s">
        <v>660</v>
      </c>
      <c r="C77" s="38" t="s">
        <v>18</v>
      </c>
      <c r="D77" s="39"/>
      <c r="E77" s="39" t="s">
        <v>18</v>
      </c>
      <c r="F77" s="39"/>
      <c r="G77" s="38">
        <v>2</v>
      </c>
      <c r="H77" s="39"/>
      <c r="I77" s="39"/>
      <c r="J77" s="40"/>
      <c r="K77" s="62">
        <v>3</v>
      </c>
      <c r="L77" s="41" t="s">
        <v>19</v>
      </c>
      <c r="M77" s="41"/>
      <c r="N77" s="68"/>
      <c r="O77" s="90"/>
      <c r="P77" s="91"/>
      <c r="Q77" s="90"/>
      <c r="R77" s="90"/>
      <c r="S77" s="44" t="s">
        <v>238</v>
      </c>
      <c r="T77" s="123" t="s">
        <v>239</v>
      </c>
    </row>
    <row r="78" spans="1:20" s="45" customFormat="1" ht="12.75" customHeight="1">
      <c r="A78" s="124" t="s">
        <v>240</v>
      </c>
      <c r="B78" s="48" t="s">
        <v>241</v>
      </c>
      <c r="C78" s="38"/>
      <c r="D78" s="39" t="s">
        <v>18</v>
      </c>
      <c r="E78" s="39"/>
      <c r="F78" s="39" t="s">
        <v>18</v>
      </c>
      <c r="G78" s="38">
        <v>2</v>
      </c>
      <c r="H78" s="39"/>
      <c r="I78" s="39"/>
      <c r="J78" s="40"/>
      <c r="K78" s="62">
        <v>3</v>
      </c>
      <c r="L78" s="41" t="s">
        <v>19</v>
      </c>
      <c r="M78" s="41"/>
      <c r="N78" s="68"/>
      <c r="O78" s="90"/>
      <c r="P78" s="91"/>
      <c r="Q78" s="90"/>
      <c r="R78" s="90"/>
      <c r="S78" s="44" t="s">
        <v>242</v>
      </c>
      <c r="T78" s="123" t="s">
        <v>243</v>
      </c>
    </row>
    <row r="79" spans="1:20" s="45" customFormat="1" ht="12.75" customHeight="1">
      <c r="A79" s="124" t="s">
        <v>244</v>
      </c>
      <c r="B79" s="48" t="s">
        <v>651</v>
      </c>
      <c r="C79" s="38"/>
      <c r="D79" s="39" t="s">
        <v>18</v>
      </c>
      <c r="E79" s="39"/>
      <c r="F79" s="39" t="s">
        <v>18</v>
      </c>
      <c r="G79" s="38">
        <v>2</v>
      </c>
      <c r="H79" s="39"/>
      <c r="I79" s="39"/>
      <c r="J79" s="40"/>
      <c r="K79" s="62">
        <v>3</v>
      </c>
      <c r="L79" s="41" t="s">
        <v>19</v>
      </c>
      <c r="M79" s="41"/>
      <c r="N79" s="68"/>
      <c r="O79" s="90"/>
      <c r="P79" s="91"/>
      <c r="Q79" s="90"/>
      <c r="R79" s="90"/>
      <c r="S79" s="44" t="s">
        <v>209</v>
      </c>
      <c r="T79" s="123" t="s">
        <v>246</v>
      </c>
    </row>
    <row r="80" spans="1:20" s="45" customFormat="1" ht="12.75" customHeight="1">
      <c r="A80" s="124" t="s">
        <v>247</v>
      </c>
      <c r="B80" s="48" t="s">
        <v>248</v>
      </c>
      <c r="C80" s="38" t="s">
        <v>18</v>
      </c>
      <c r="D80" s="39"/>
      <c r="E80" s="39" t="s">
        <v>18</v>
      </c>
      <c r="F80" s="39"/>
      <c r="G80" s="38"/>
      <c r="H80" s="39"/>
      <c r="I80" s="39">
        <v>4</v>
      </c>
      <c r="J80" s="40"/>
      <c r="K80" s="62">
        <v>6</v>
      </c>
      <c r="L80" s="41" t="s">
        <v>32</v>
      </c>
      <c r="M80" s="41"/>
      <c r="N80" s="68"/>
      <c r="O80" s="90"/>
      <c r="P80" s="91"/>
      <c r="Q80" s="90"/>
      <c r="R80" s="90"/>
      <c r="S80" s="44" t="s">
        <v>20</v>
      </c>
      <c r="T80" s="123" t="s">
        <v>249</v>
      </c>
    </row>
    <row r="81" spans="1:20" s="45" customFormat="1" ht="12.75" customHeight="1">
      <c r="A81" s="124" t="s">
        <v>250</v>
      </c>
      <c r="B81" s="48" t="s">
        <v>251</v>
      </c>
      <c r="C81" s="38"/>
      <c r="D81" s="39" t="s">
        <v>18</v>
      </c>
      <c r="E81" s="39"/>
      <c r="F81" s="39" t="s">
        <v>18</v>
      </c>
      <c r="G81" s="38">
        <v>2</v>
      </c>
      <c r="H81" s="39"/>
      <c r="I81" s="39"/>
      <c r="J81" s="40"/>
      <c r="K81" s="62">
        <v>3</v>
      </c>
      <c r="L81" s="41" t="s">
        <v>19</v>
      </c>
      <c r="M81" s="41"/>
      <c r="N81" s="68"/>
      <c r="O81" s="90"/>
      <c r="P81" s="91"/>
      <c r="Q81" s="90"/>
      <c r="R81" s="90"/>
      <c r="S81" s="44" t="s">
        <v>238</v>
      </c>
      <c r="T81" s="123" t="s">
        <v>252</v>
      </c>
    </row>
    <row r="82" spans="1:20" s="45" customFormat="1" ht="12.75" customHeight="1">
      <c r="A82" s="124" t="s">
        <v>253</v>
      </c>
      <c r="B82" s="48" t="s">
        <v>254</v>
      </c>
      <c r="C82" s="38" t="s">
        <v>18</v>
      </c>
      <c r="D82" s="39"/>
      <c r="E82" s="39" t="s">
        <v>18</v>
      </c>
      <c r="F82" s="39"/>
      <c r="G82" s="38">
        <v>2</v>
      </c>
      <c r="H82" s="39"/>
      <c r="I82" s="39"/>
      <c r="J82" s="40"/>
      <c r="K82" s="62">
        <v>3</v>
      </c>
      <c r="L82" s="41" t="s">
        <v>19</v>
      </c>
      <c r="M82" s="41"/>
      <c r="N82" s="68"/>
      <c r="O82" s="90"/>
      <c r="P82" s="91"/>
      <c r="Q82" s="90"/>
      <c r="R82" s="90"/>
      <c r="S82" s="44" t="s">
        <v>255</v>
      </c>
      <c r="T82" s="151" t="s">
        <v>256</v>
      </c>
    </row>
    <row r="83" spans="1:20" s="45" customFormat="1" ht="12.75" customHeight="1">
      <c r="A83" s="124" t="s">
        <v>257</v>
      </c>
      <c r="B83" s="48" t="s">
        <v>258</v>
      </c>
      <c r="C83" s="38" t="s">
        <v>18</v>
      </c>
      <c r="D83" s="39"/>
      <c r="E83" s="39" t="s">
        <v>18</v>
      </c>
      <c r="F83" s="39"/>
      <c r="G83" s="38">
        <v>2</v>
      </c>
      <c r="H83" s="39"/>
      <c r="I83" s="39"/>
      <c r="J83" s="40"/>
      <c r="K83" s="62">
        <v>3</v>
      </c>
      <c r="L83" s="41" t="s">
        <v>19</v>
      </c>
      <c r="M83" s="41"/>
      <c r="N83" s="68"/>
      <c r="O83" s="90"/>
      <c r="P83" s="91"/>
      <c r="Q83" s="90"/>
      <c r="R83" s="90"/>
      <c r="S83" s="44" t="s">
        <v>56</v>
      </c>
      <c r="T83" s="123" t="s">
        <v>259</v>
      </c>
    </row>
    <row r="84" spans="1:20" s="45" customFormat="1" ht="12.75" customHeight="1">
      <c r="A84" s="124" t="s">
        <v>260</v>
      </c>
      <c r="B84" s="48" t="s">
        <v>261</v>
      </c>
      <c r="C84" s="38"/>
      <c r="D84" s="39" t="s">
        <v>18</v>
      </c>
      <c r="E84" s="39"/>
      <c r="F84" s="39" t="s">
        <v>18</v>
      </c>
      <c r="G84" s="38">
        <v>2</v>
      </c>
      <c r="H84" s="39"/>
      <c r="I84" s="39"/>
      <c r="J84" s="40"/>
      <c r="K84" s="62">
        <v>3</v>
      </c>
      <c r="L84" s="41" t="s">
        <v>19</v>
      </c>
      <c r="M84" s="41"/>
      <c r="N84" s="68"/>
      <c r="O84" s="90"/>
      <c r="P84" s="91"/>
      <c r="Q84" s="90"/>
      <c r="R84" s="90"/>
      <c r="S84" s="44" t="s">
        <v>262</v>
      </c>
      <c r="T84" s="123" t="s">
        <v>263</v>
      </c>
    </row>
    <row r="85" spans="1:20" s="45" customFormat="1" ht="12" customHeight="1">
      <c r="A85" s="124" t="s">
        <v>264</v>
      </c>
      <c r="B85" s="48" t="s">
        <v>265</v>
      </c>
      <c r="C85" s="38"/>
      <c r="D85" s="39" t="s">
        <v>18</v>
      </c>
      <c r="E85" s="39"/>
      <c r="F85" s="39" t="s">
        <v>18</v>
      </c>
      <c r="G85" s="38">
        <v>2</v>
      </c>
      <c r="H85" s="39"/>
      <c r="I85" s="39"/>
      <c r="J85" s="40"/>
      <c r="K85" s="62">
        <v>3</v>
      </c>
      <c r="L85" s="41" t="s">
        <v>19</v>
      </c>
      <c r="M85" s="41"/>
      <c r="N85" s="68"/>
      <c r="O85" s="90"/>
      <c r="P85" s="91"/>
      <c r="Q85" s="90"/>
      <c r="R85" s="90"/>
      <c r="S85" s="44" t="s">
        <v>209</v>
      </c>
      <c r="T85" s="123" t="s">
        <v>266</v>
      </c>
    </row>
    <row r="86" spans="1:20" s="45" customFormat="1" ht="12.75" customHeight="1">
      <c r="A86" s="124" t="s">
        <v>267</v>
      </c>
      <c r="B86" s="48" t="s">
        <v>268</v>
      </c>
      <c r="C86" s="38"/>
      <c r="D86" s="39" t="s">
        <v>18</v>
      </c>
      <c r="E86" s="39"/>
      <c r="F86" s="39" t="s">
        <v>18</v>
      </c>
      <c r="G86" s="38"/>
      <c r="H86" s="39"/>
      <c r="I86" s="39">
        <v>4</v>
      </c>
      <c r="J86" s="40"/>
      <c r="K86" s="62">
        <v>6</v>
      </c>
      <c r="L86" s="41" t="s">
        <v>32</v>
      </c>
      <c r="M86" s="41"/>
      <c r="N86" s="68"/>
      <c r="O86" s="90"/>
      <c r="P86" s="91"/>
      <c r="Q86" s="90"/>
      <c r="R86" s="90"/>
      <c r="S86" s="44" t="s">
        <v>242</v>
      </c>
      <c r="T86" s="123" t="s">
        <v>269</v>
      </c>
    </row>
    <row r="87" spans="1:20" s="45" customFormat="1" ht="12.75" customHeight="1">
      <c r="A87" s="124" t="s">
        <v>270</v>
      </c>
      <c r="B87" s="48" t="s">
        <v>659</v>
      </c>
      <c r="C87" s="38"/>
      <c r="D87" s="39" t="s">
        <v>18</v>
      </c>
      <c r="E87" s="39"/>
      <c r="F87" s="39" t="s">
        <v>18</v>
      </c>
      <c r="G87" s="38">
        <v>2</v>
      </c>
      <c r="H87" s="39"/>
      <c r="I87" s="39"/>
      <c r="J87" s="40"/>
      <c r="K87" s="62">
        <v>3</v>
      </c>
      <c r="L87" s="41" t="s">
        <v>19</v>
      </c>
      <c r="M87" s="41"/>
      <c r="N87" s="68"/>
      <c r="O87" s="90"/>
      <c r="P87" s="91"/>
      <c r="Q87" s="90"/>
      <c r="R87" s="90"/>
      <c r="S87" s="44" t="s">
        <v>209</v>
      </c>
      <c r="T87" s="123" t="s">
        <v>271</v>
      </c>
    </row>
    <row r="88" spans="1:20" s="45" customFormat="1" ht="12.75" customHeight="1">
      <c r="A88" s="124" t="s">
        <v>272</v>
      </c>
      <c r="B88" s="95" t="s">
        <v>273</v>
      </c>
      <c r="C88" s="38"/>
      <c r="D88" s="39" t="s">
        <v>18</v>
      </c>
      <c r="E88" s="39"/>
      <c r="F88" s="39" t="s">
        <v>18</v>
      </c>
      <c r="G88" s="38"/>
      <c r="H88" s="39"/>
      <c r="I88" s="39">
        <v>4</v>
      </c>
      <c r="J88" s="40"/>
      <c r="K88" s="62">
        <v>6</v>
      </c>
      <c r="L88" s="41" t="s">
        <v>32</v>
      </c>
      <c r="M88" s="41"/>
      <c r="N88" s="68"/>
      <c r="O88" s="90"/>
      <c r="P88" s="91"/>
      <c r="Q88" s="90"/>
      <c r="R88" s="90"/>
      <c r="S88" s="44" t="s">
        <v>213</v>
      </c>
      <c r="T88" s="81" t="s">
        <v>274</v>
      </c>
    </row>
    <row r="89" spans="1:20" s="45" customFormat="1" ht="12.75" customHeight="1">
      <c r="A89" s="124" t="s">
        <v>275</v>
      </c>
      <c r="B89" s="48" t="s">
        <v>276</v>
      </c>
      <c r="C89" s="38" t="s">
        <v>18</v>
      </c>
      <c r="D89" s="39"/>
      <c r="E89" s="39" t="s">
        <v>18</v>
      </c>
      <c r="F89" s="39"/>
      <c r="G89" s="38">
        <v>2</v>
      </c>
      <c r="H89" s="39"/>
      <c r="I89" s="39"/>
      <c r="J89" s="40"/>
      <c r="K89" s="62">
        <v>3</v>
      </c>
      <c r="L89" s="41" t="s">
        <v>19</v>
      </c>
      <c r="M89" s="41"/>
      <c r="N89" s="68"/>
      <c r="O89" s="90"/>
      <c r="P89" s="91"/>
      <c r="Q89" s="90"/>
      <c r="R89" s="90"/>
      <c r="S89" s="44" t="s">
        <v>277</v>
      </c>
      <c r="T89" s="123" t="s">
        <v>278</v>
      </c>
    </row>
    <row r="90" spans="1:20" s="45" customFormat="1" ht="12.75" customHeight="1">
      <c r="A90" s="124" t="s">
        <v>279</v>
      </c>
      <c r="B90" s="48" t="s">
        <v>280</v>
      </c>
      <c r="C90" s="38"/>
      <c r="D90" s="39" t="s">
        <v>18</v>
      </c>
      <c r="E90" s="39"/>
      <c r="F90" s="39" t="s">
        <v>18</v>
      </c>
      <c r="G90" s="38">
        <v>2</v>
      </c>
      <c r="H90" s="39"/>
      <c r="I90" s="39"/>
      <c r="J90" s="40"/>
      <c r="K90" s="62">
        <v>3</v>
      </c>
      <c r="L90" s="41" t="s">
        <v>19</v>
      </c>
      <c r="M90" s="41"/>
      <c r="N90" s="68"/>
      <c r="O90" s="90"/>
      <c r="P90" s="91"/>
      <c r="Q90" s="90"/>
      <c r="R90" s="90"/>
      <c r="S90" s="44" t="s">
        <v>213</v>
      </c>
      <c r="T90" s="123" t="s">
        <v>281</v>
      </c>
    </row>
    <row r="91" spans="1:20" s="45" customFormat="1" ht="12.75" customHeight="1">
      <c r="A91" s="124" t="s">
        <v>282</v>
      </c>
      <c r="B91" s="48" t="s">
        <v>283</v>
      </c>
      <c r="C91" s="38"/>
      <c r="D91" s="39" t="s">
        <v>18</v>
      </c>
      <c r="E91" s="39"/>
      <c r="F91" s="39" t="s">
        <v>18</v>
      </c>
      <c r="G91" s="38">
        <v>2</v>
      </c>
      <c r="H91" s="39"/>
      <c r="I91" s="39"/>
      <c r="J91" s="40"/>
      <c r="K91" s="62">
        <v>3</v>
      </c>
      <c r="L91" s="41" t="s">
        <v>19</v>
      </c>
      <c r="M91" s="41"/>
      <c r="N91" s="68"/>
      <c r="O91" s="90"/>
      <c r="P91" s="91"/>
      <c r="Q91" s="90"/>
      <c r="R91" s="90"/>
      <c r="S91" s="44" t="s">
        <v>284</v>
      </c>
      <c r="T91" s="123" t="s">
        <v>285</v>
      </c>
    </row>
    <row r="92" spans="1:20" s="45" customFormat="1" ht="12.75" customHeight="1">
      <c r="A92" s="124" t="s">
        <v>286</v>
      </c>
      <c r="B92" s="48" t="s">
        <v>287</v>
      </c>
      <c r="C92" s="38"/>
      <c r="D92" s="39" t="s">
        <v>18</v>
      </c>
      <c r="E92" s="39"/>
      <c r="F92" s="39" t="s">
        <v>18</v>
      </c>
      <c r="G92" s="38">
        <v>2</v>
      </c>
      <c r="H92" s="39"/>
      <c r="I92" s="39"/>
      <c r="J92" s="40"/>
      <c r="K92" s="62">
        <v>3</v>
      </c>
      <c r="L92" s="41" t="s">
        <v>19</v>
      </c>
      <c r="M92" s="41"/>
      <c r="N92" s="68"/>
      <c r="O92" s="90"/>
      <c r="P92" s="91"/>
      <c r="Q92" s="90"/>
      <c r="R92" s="90"/>
      <c r="S92" s="44" t="s">
        <v>123</v>
      </c>
      <c r="T92" s="123" t="s">
        <v>288</v>
      </c>
    </row>
    <row r="93" spans="1:20" s="45" customFormat="1" ht="12.75" customHeight="1">
      <c r="A93" s="124" t="s">
        <v>289</v>
      </c>
      <c r="B93" s="48" t="s">
        <v>290</v>
      </c>
      <c r="C93" s="38"/>
      <c r="D93" s="39" t="s">
        <v>18</v>
      </c>
      <c r="E93" s="39"/>
      <c r="F93" s="39" t="s">
        <v>18</v>
      </c>
      <c r="G93" s="38">
        <v>2</v>
      </c>
      <c r="H93" s="39"/>
      <c r="I93" s="39"/>
      <c r="J93" s="40"/>
      <c r="K93" s="62">
        <v>3</v>
      </c>
      <c r="L93" s="41" t="s">
        <v>19</v>
      </c>
      <c r="M93" s="41"/>
      <c r="N93" s="68"/>
      <c r="O93" s="90"/>
      <c r="P93" s="91"/>
      <c r="Q93" s="90"/>
      <c r="R93" s="90"/>
      <c r="S93" s="44" t="s">
        <v>291</v>
      </c>
      <c r="T93" s="123" t="s">
        <v>292</v>
      </c>
    </row>
    <row r="94" spans="1:20" s="45" customFormat="1" ht="12.75" customHeight="1">
      <c r="A94" s="124" t="s">
        <v>293</v>
      </c>
      <c r="B94" s="48" t="s">
        <v>294</v>
      </c>
      <c r="C94" s="38" t="s">
        <v>18</v>
      </c>
      <c r="D94" s="39"/>
      <c r="E94" s="39" t="s">
        <v>18</v>
      </c>
      <c r="F94" s="39"/>
      <c r="G94" s="38">
        <v>2</v>
      </c>
      <c r="H94" s="39"/>
      <c r="I94" s="39"/>
      <c r="J94" s="40"/>
      <c r="K94" s="62">
        <v>3</v>
      </c>
      <c r="L94" s="41" t="s">
        <v>19</v>
      </c>
      <c r="M94" s="41"/>
      <c r="N94" s="68"/>
      <c r="O94" s="90"/>
      <c r="P94" s="91"/>
      <c r="Q94" s="90"/>
      <c r="R94" s="90"/>
      <c r="S94" s="44" t="s">
        <v>217</v>
      </c>
      <c r="T94" s="123" t="s">
        <v>295</v>
      </c>
    </row>
    <row r="95" spans="1:20" s="45" customFormat="1" ht="12.75" customHeight="1">
      <c r="A95" s="124" t="s">
        <v>296</v>
      </c>
      <c r="B95" s="48" t="s">
        <v>297</v>
      </c>
      <c r="C95" s="38" t="s">
        <v>18</v>
      </c>
      <c r="D95" s="39"/>
      <c r="E95" s="39" t="s">
        <v>18</v>
      </c>
      <c r="F95" s="39"/>
      <c r="G95" s="38">
        <v>2</v>
      </c>
      <c r="H95" s="39"/>
      <c r="I95" s="39"/>
      <c r="J95" s="40"/>
      <c r="K95" s="62">
        <v>3</v>
      </c>
      <c r="L95" s="41" t="s">
        <v>19</v>
      </c>
      <c r="M95" s="41"/>
      <c r="N95" s="68"/>
      <c r="O95" s="90"/>
      <c r="P95" s="91"/>
      <c r="Q95" s="90"/>
      <c r="R95" s="90"/>
      <c r="S95" s="44" t="s">
        <v>60</v>
      </c>
      <c r="T95" s="123" t="s">
        <v>298</v>
      </c>
    </row>
    <row r="96" spans="1:20" s="45" customFormat="1" ht="12.75" customHeight="1">
      <c r="A96" s="124" t="s">
        <v>299</v>
      </c>
      <c r="B96" s="48" t="s">
        <v>300</v>
      </c>
      <c r="C96" s="38" t="s">
        <v>18</v>
      </c>
      <c r="D96" s="39"/>
      <c r="E96" s="39" t="s">
        <v>18</v>
      </c>
      <c r="F96" s="39"/>
      <c r="G96" s="38">
        <v>2</v>
      </c>
      <c r="H96" s="39"/>
      <c r="I96" s="39"/>
      <c r="J96" s="40"/>
      <c r="K96" s="62">
        <v>3</v>
      </c>
      <c r="L96" s="41" t="s">
        <v>19</v>
      </c>
      <c r="M96" s="41"/>
      <c r="N96" s="68"/>
      <c r="O96" s="90"/>
      <c r="P96" s="91"/>
      <c r="Q96" s="90"/>
      <c r="R96" s="90"/>
      <c r="S96" s="44" t="s">
        <v>143</v>
      </c>
      <c r="T96" s="123" t="s">
        <v>301</v>
      </c>
    </row>
    <row r="97" spans="1:20" s="45" customFormat="1" ht="12.75" customHeight="1">
      <c r="A97" s="124" t="s">
        <v>302</v>
      </c>
      <c r="B97" s="48" t="s">
        <v>303</v>
      </c>
      <c r="C97" s="38" t="s">
        <v>18</v>
      </c>
      <c r="D97" s="39"/>
      <c r="E97" s="39" t="s">
        <v>18</v>
      </c>
      <c r="F97" s="39"/>
      <c r="G97" s="38">
        <v>2</v>
      </c>
      <c r="H97" s="39"/>
      <c r="I97" s="39"/>
      <c r="J97" s="40"/>
      <c r="K97" s="62">
        <v>3</v>
      </c>
      <c r="L97" s="41" t="s">
        <v>19</v>
      </c>
      <c r="M97" s="41"/>
      <c r="N97" s="68"/>
      <c r="O97" s="90"/>
      <c r="P97" s="91"/>
      <c r="Q97" s="90"/>
      <c r="R97" s="90"/>
      <c r="S97" s="44" t="s">
        <v>304</v>
      </c>
      <c r="T97" s="123" t="s">
        <v>305</v>
      </c>
    </row>
    <row r="98" spans="1:20" s="45" customFormat="1" ht="12.75" customHeight="1">
      <c r="A98" s="124" t="s">
        <v>306</v>
      </c>
      <c r="B98" s="48" t="s">
        <v>307</v>
      </c>
      <c r="C98" s="38"/>
      <c r="D98" s="39" t="s">
        <v>18</v>
      </c>
      <c r="E98" s="39"/>
      <c r="F98" s="39" t="s">
        <v>18</v>
      </c>
      <c r="G98" s="38">
        <v>2</v>
      </c>
      <c r="H98" s="39"/>
      <c r="I98" s="39"/>
      <c r="J98" s="40"/>
      <c r="K98" s="62">
        <v>3</v>
      </c>
      <c r="L98" s="41" t="s">
        <v>19</v>
      </c>
      <c r="M98" s="41"/>
      <c r="N98" s="68"/>
      <c r="O98" s="90"/>
      <c r="P98" s="91"/>
      <c r="Q98" s="90"/>
      <c r="R98" s="90"/>
      <c r="S98" s="44" t="s">
        <v>308</v>
      </c>
      <c r="T98" s="123" t="s">
        <v>309</v>
      </c>
    </row>
    <row r="99" spans="1:20" s="45" customFormat="1" ht="12.75" customHeight="1">
      <c r="A99" s="124" t="s">
        <v>310</v>
      </c>
      <c r="B99" s="48" t="s">
        <v>311</v>
      </c>
      <c r="C99" s="38"/>
      <c r="D99" s="39" t="s">
        <v>18</v>
      </c>
      <c r="E99" s="39"/>
      <c r="F99" s="39" t="s">
        <v>18</v>
      </c>
      <c r="G99" s="38">
        <v>2</v>
      </c>
      <c r="H99" s="39"/>
      <c r="I99" s="39"/>
      <c r="J99" s="40"/>
      <c r="K99" s="62">
        <v>3</v>
      </c>
      <c r="L99" s="41" t="s">
        <v>19</v>
      </c>
      <c r="M99" s="41"/>
      <c r="N99" s="68"/>
      <c r="O99" s="90"/>
      <c r="P99" s="91"/>
      <c r="Q99" s="90"/>
      <c r="R99" s="90"/>
      <c r="S99" s="44" t="s">
        <v>291</v>
      </c>
      <c r="T99" s="123" t="s">
        <v>312</v>
      </c>
    </row>
    <row r="100" spans="1:20" s="45" customFormat="1" ht="12.75" customHeight="1">
      <c r="A100" s="124" t="s">
        <v>313</v>
      </c>
      <c r="B100" s="48" t="s">
        <v>314</v>
      </c>
      <c r="C100" s="38" t="s">
        <v>18</v>
      </c>
      <c r="D100" s="39"/>
      <c r="E100" s="39" t="s">
        <v>18</v>
      </c>
      <c r="F100" s="39"/>
      <c r="G100" s="38">
        <v>2</v>
      </c>
      <c r="H100" s="39"/>
      <c r="I100" s="39"/>
      <c r="J100" s="40"/>
      <c r="K100" s="62">
        <v>3</v>
      </c>
      <c r="L100" s="41" t="s">
        <v>19</v>
      </c>
      <c r="M100" s="41"/>
      <c r="N100" s="68"/>
      <c r="O100" s="90"/>
      <c r="P100" s="91"/>
      <c r="Q100" s="90"/>
      <c r="R100" s="90"/>
      <c r="S100" s="44" t="s">
        <v>60</v>
      </c>
      <c r="T100" s="123" t="s">
        <v>315</v>
      </c>
    </row>
    <row r="101" spans="1:20" s="45" customFormat="1" ht="12.75" customHeight="1">
      <c r="A101" s="124" t="s">
        <v>316</v>
      </c>
      <c r="B101" s="48" t="s">
        <v>317</v>
      </c>
      <c r="C101" s="38" t="s">
        <v>18</v>
      </c>
      <c r="D101" s="39"/>
      <c r="E101" s="39" t="s">
        <v>18</v>
      </c>
      <c r="F101" s="39"/>
      <c r="G101" s="38"/>
      <c r="H101" s="39"/>
      <c r="I101" s="39">
        <v>4</v>
      </c>
      <c r="J101" s="40"/>
      <c r="K101" s="62">
        <v>6</v>
      </c>
      <c r="L101" s="41" t="s">
        <v>32</v>
      </c>
      <c r="M101" s="41"/>
      <c r="N101" s="68"/>
      <c r="O101" s="90"/>
      <c r="P101" s="91"/>
      <c r="Q101" s="90"/>
      <c r="R101" s="90"/>
      <c r="S101" s="44" t="s">
        <v>60</v>
      </c>
      <c r="T101" s="123" t="s">
        <v>318</v>
      </c>
    </row>
    <row r="102" spans="1:20" s="45" customFormat="1" ht="12.75" customHeight="1">
      <c r="A102" s="124" t="s">
        <v>319</v>
      </c>
      <c r="B102" s="48" t="s">
        <v>320</v>
      </c>
      <c r="C102" s="38"/>
      <c r="D102" s="39" t="s">
        <v>18</v>
      </c>
      <c r="E102" s="39"/>
      <c r="F102" s="39" t="s">
        <v>18</v>
      </c>
      <c r="G102" s="38"/>
      <c r="H102" s="39"/>
      <c r="I102" s="39">
        <v>4</v>
      </c>
      <c r="J102" s="40"/>
      <c r="K102" s="62">
        <v>6</v>
      </c>
      <c r="L102" s="41" t="s">
        <v>32</v>
      </c>
      <c r="M102" s="41"/>
      <c r="N102" s="68"/>
      <c r="O102" s="90"/>
      <c r="P102" s="91"/>
      <c r="Q102" s="90"/>
      <c r="R102" s="90"/>
      <c r="S102" s="44" t="s">
        <v>60</v>
      </c>
      <c r="T102" s="123" t="s">
        <v>321</v>
      </c>
    </row>
    <row r="103" spans="1:20" s="45" customFormat="1" ht="12.75" customHeight="1">
      <c r="A103" s="124" t="s">
        <v>322</v>
      </c>
      <c r="B103" s="37" t="s">
        <v>323</v>
      </c>
      <c r="C103" s="38" t="s">
        <v>18</v>
      </c>
      <c r="D103" s="39" t="s">
        <v>18</v>
      </c>
      <c r="E103" s="39" t="s">
        <v>18</v>
      </c>
      <c r="F103" s="39" t="s">
        <v>18</v>
      </c>
      <c r="G103" s="38"/>
      <c r="H103" s="39"/>
      <c r="I103" s="39">
        <v>4</v>
      </c>
      <c r="J103" s="40"/>
      <c r="K103" s="62">
        <v>6</v>
      </c>
      <c r="L103" s="41" t="s">
        <v>32</v>
      </c>
      <c r="M103" s="41"/>
      <c r="N103" s="68"/>
      <c r="O103" s="90"/>
      <c r="P103" s="91"/>
      <c r="Q103" s="90"/>
      <c r="R103" s="90"/>
      <c r="S103" s="44" t="s">
        <v>60</v>
      </c>
      <c r="T103" s="123" t="s">
        <v>324</v>
      </c>
    </row>
    <row r="104" spans="1:20" s="45" customFormat="1" ht="12.75" customHeight="1">
      <c r="A104" s="124" t="s">
        <v>325</v>
      </c>
      <c r="B104" s="48" t="s">
        <v>653</v>
      </c>
      <c r="C104" s="38" t="s">
        <v>18</v>
      </c>
      <c r="D104" s="39"/>
      <c r="E104" s="39" t="s">
        <v>18</v>
      </c>
      <c r="F104" s="39"/>
      <c r="G104" s="38">
        <v>2</v>
      </c>
      <c r="H104" s="39"/>
      <c r="I104" s="39"/>
      <c r="J104" s="40"/>
      <c r="K104" s="62">
        <v>3</v>
      </c>
      <c r="L104" s="41" t="s">
        <v>19</v>
      </c>
      <c r="M104" s="41"/>
      <c r="N104" s="68"/>
      <c r="O104" s="90"/>
      <c r="P104" s="91"/>
      <c r="Q104" s="90"/>
      <c r="R104" s="90"/>
      <c r="S104" s="44" t="s">
        <v>213</v>
      </c>
      <c r="T104" s="123" t="s">
        <v>327</v>
      </c>
    </row>
    <row r="105" spans="1:20" s="45" customFormat="1" ht="12.75" customHeight="1">
      <c r="A105" s="124" t="s">
        <v>328</v>
      </c>
      <c r="B105" s="48" t="s">
        <v>329</v>
      </c>
      <c r="C105" s="38" t="s">
        <v>18</v>
      </c>
      <c r="D105" s="39"/>
      <c r="E105" s="39" t="s">
        <v>18</v>
      </c>
      <c r="F105" s="39"/>
      <c r="G105" s="38">
        <v>2</v>
      </c>
      <c r="H105" s="39"/>
      <c r="I105" s="39"/>
      <c r="J105" s="40"/>
      <c r="K105" s="62">
        <v>3</v>
      </c>
      <c r="L105" s="41" t="s">
        <v>19</v>
      </c>
      <c r="M105" s="41"/>
      <c r="N105" s="68"/>
      <c r="O105" s="90"/>
      <c r="P105" s="91"/>
      <c r="Q105" s="90"/>
      <c r="R105" s="90"/>
      <c r="S105" s="44" t="s">
        <v>291</v>
      </c>
      <c r="T105" s="123" t="s">
        <v>330</v>
      </c>
    </row>
    <row r="106" spans="1:20" s="45" customFormat="1" ht="12.75" customHeight="1">
      <c r="A106" s="124" t="s">
        <v>331</v>
      </c>
      <c r="B106" s="48" t="s">
        <v>332</v>
      </c>
      <c r="C106" s="38" t="s">
        <v>18</v>
      </c>
      <c r="D106" s="39"/>
      <c r="E106" s="39" t="s">
        <v>18</v>
      </c>
      <c r="F106" s="39"/>
      <c r="G106" s="38">
        <v>2</v>
      </c>
      <c r="H106" s="39"/>
      <c r="I106" s="39"/>
      <c r="J106" s="40"/>
      <c r="K106" s="62">
        <v>3</v>
      </c>
      <c r="L106" s="41" t="s">
        <v>19</v>
      </c>
      <c r="M106" s="41"/>
      <c r="N106" s="68"/>
      <c r="O106" s="90"/>
      <c r="P106" s="91"/>
      <c r="Q106" s="90"/>
      <c r="R106" s="90"/>
      <c r="S106" s="44" t="s">
        <v>333</v>
      </c>
      <c r="T106" s="123" t="s">
        <v>334</v>
      </c>
    </row>
    <row r="107" spans="1:20" s="45" customFormat="1" ht="12.75" customHeight="1">
      <c r="A107" s="124" t="s">
        <v>335</v>
      </c>
      <c r="B107" s="48" t="s">
        <v>336</v>
      </c>
      <c r="C107" s="38"/>
      <c r="D107" s="39" t="s">
        <v>18</v>
      </c>
      <c r="E107" s="39"/>
      <c r="F107" s="39" t="s">
        <v>18</v>
      </c>
      <c r="G107" s="38">
        <v>2</v>
      </c>
      <c r="H107" s="39"/>
      <c r="I107" s="39"/>
      <c r="J107" s="40"/>
      <c r="K107" s="62">
        <v>3</v>
      </c>
      <c r="L107" s="41" t="s">
        <v>19</v>
      </c>
      <c r="M107" s="41"/>
      <c r="N107" s="68"/>
      <c r="O107" s="90"/>
      <c r="P107" s="91"/>
      <c r="Q107" s="90"/>
      <c r="R107" s="90"/>
      <c r="S107" s="44" t="s">
        <v>100</v>
      </c>
      <c r="T107" s="123" t="s">
        <v>337</v>
      </c>
    </row>
    <row r="108" spans="1:20" s="45" customFormat="1" ht="12.75" customHeight="1">
      <c r="A108" s="124" t="s">
        <v>338</v>
      </c>
      <c r="B108" s="48" t="s">
        <v>339</v>
      </c>
      <c r="C108" s="38"/>
      <c r="D108" s="39" t="s">
        <v>18</v>
      </c>
      <c r="E108" s="39"/>
      <c r="F108" s="39" t="s">
        <v>18</v>
      </c>
      <c r="G108" s="38">
        <v>2</v>
      </c>
      <c r="H108" s="39"/>
      <c r="I108" s="39"/>
      <c r="J108" s="40"/>
      <c r="K108" s="62">
        <v>3</v>
      </c>
      <c r="L108" s="41" t="s">
        <v>19</v>
      </c>
      <c r="M108" s="41"/>
      <c r="N108" s="68"/>
      <c r="O108" s="90"/>
      <c r="P108" s="91"/>
      <c r="Q108" s="90"/>
      <c r="R108" s="90"/>
      <c r="S108" s="44" t="s">
        <v>60</v>
      </c>
      <c r="T108" s="123" t="s">
        <v>340</v>
      </c>
    </row>
    <row r="109" spans="1:20" s="45" customFormat="1" ht="12.75" customHeight="1">
      <c r="A109" s="124" t="s">
        <v>341</v>
      </c>
      <c r="B109" s="48" t="s">
        <v>342</v>
      </c>
      <c r="C109" s="38"/>
      <c r="D109" s="39" t="s">
        <v>18</v>
      </c>
      <c r="E109" s="39"/>
      <c r="F109" s="39" t="s">
        <v>18</v>
      </c>
      <c r="G109" s="38">
        <v>2</v>
      </c>
      <c r="H109" s="39"/>
      <c r="I109" s="39"/>
      <c r="J109" s="40"/>
      <c r="K109" s="62">
        <v>3</v>
      </c>
      <c r="L109" s="41" t="s">
        <v>19</v>
      </c>
      <c r="M109" s="41"/>
      <c r="N109" s="68"/>
      <c r="O109" s="90"/>
      <c r="P109" s="91"/>
      <c r="Q109" s="90"/>
      <c r="R109" s="90"/>
      <c r="S109" s="44" t="s">
        <v>217</v>
      </c>
      <c r="T109" s="123" t="s">
        <v>343</v>
      </c>
    </row>
    <row r="110" spans="1:20" s="45" customFormat="1" ht="12.75" customHeight="1">
      <c r="A110" s="124" t="s">
        <v>344</v>
      </c>
      <c r="B110" s="48" t="s">
        <v>345</v>
      </c>
      <c r="C110" s="38"/>
      <c r="D110" s="39" t="s">
        <v>18</v>
      </c>
      <c r="E110" s="39"/>
      <c r="F110" s="39" t="s">
        <v>18</v>
      </c>
      <c r="G110" s="38"/>
      <c r="H110" s="39"/>
      <c r="I110" s="39">
        <v>4</v>
      </c>
      <c r="J110" s="40"/>
      <c r="K110" s="62">
        <v>6</v>
      </c>
      <c r="L110" s="41" t="s">
        <v>32</v>
      </c>
      <c r="M110" s="41"/>
      <c r="N110" s="68"/>
      <c r="O110" s="90"/>
      <c r="P110" s="91"/>
      <c r="Q110" s="90"/>
      <c r="R110" s="90"/>
      <c r="S110" s="44" t="s">
        <v>217</v>
      </c>
      <c r="T110" s="123" t="s">
        <v>346</v>
      </c>
    </row>
    <row r="111" spans="1:20" s="45" customFormat="1" ht="12.75" customHeight="1">
      <c r="A111" s="124" t="s">
        <v>347</v>
      </c>
      <c r="B111" s="48" t="s">
        <v>348</v>
      </c>
      <c r="C111" s="38" t="s">
        <v>18</v>
      </c>
      <c r="D111" s="39"/>
      <c r="E111" s="39" t="s">
        <v>18</v>
      </c>
      <c r="F111" s="39"/>
      <c r="G111" s="38">
        <v>2</v>
      </c>
      <c r="H111" s="39"/>
      <c r="I111" s="39"/>
      <c r="J111" s="40"/>
      <c r="K111" s="62">
        <v>3</v>
      </c>
      <c r="L111" s="41" t="s">
        <v>19</v>
      </c>
      <c r="M111" s="41"/>
      <c r="N111" s="68"/>
      <c r="O111" s="90"/>
      <c r="P111" s="91"/>
      <c r="Q111" s="90"/>
      <c r="R111" s="90"/>
      <c r="S111" s="44" t="s">
        <v>349</v>
      </c>
      <c r="T111" s="123" t="s">
        <v>350</v>
      </c>
    </row>
    <row r="112" spans="1:20" s="45" customFormat="1" ht="12.75" customHeight="1">
      <c r="A112" s="124" t="s">
        <v>351</v>
      </c>
      <c r="B112" s="48" t="s">
        <v>352</v>
      </c>
      <c r="C112" s="38" t="s">
        <v>18</v>
      </c>
      <c r="D112" s="39"/>
      <c r="E112" s="39" t="s">
        <v>18</v>
      </c>
      <c r="F112" s="39"/>
      <c r="G112" s="38">
        <v>2</v>
      </c>
      <c r="H112" s="39"/>
      <c r="I112" s="39"/>
      <c r="J112" s="40"/>
      <c r="K112" s="62">
        <v>3</v>
      </c>
      <c r="L112" s="41" t="s">
        <v>19</v>
      </c>
      <c r="M112" s="41"/>
      <c r="N112" s="68"/>
      <c r="O112" s="90"/>
      <c r="P112" s="91"/>
      <c r="Q112" s="90"/>
      <c r="R112" s="90"/>
      <c r="S112" s="44" t="s">
        <v>353</v>
      </c>
      <c r="T112" s="123" t="s">
        <v>354</v>
      </c>
    </row>
    <row r="113" spans="1:20" s="45" customFormat="1" ht="12.75" customHeight="1">
      <c r="A113" s="124" t="s">
        <v>355</v>
      </c>
      <c r="B113" s="48" t="s">
        <v>356</v>
      </c>
      <c r="C113" s="38"/>
      <c r="D113" s="39" t="s">
        <v>18</v>
      </c>
      <c r="E113" s="39"/>
      <c r="F113" s="39" t="s">
        <v>18</v>
      </c>
      <c r="G113" s="38">
        <v>2</v>
      </c>
      <c r="H113" s="39"/>
      <c r="I113" s="39"/>
      <c r="J113" s="40"/>
      <c r="K113" s="62">
        <v>3</v>
      </c>
      <c r="L113" s="41" t="s">
        <v>19</v>
      </c>
      <c r="M113" s="41"/>
      <c r="N113" s="68"/>
      <c r="O113" s="90"/>
      <c r="P113" s="91"/>
      <c r="Q113" s="90"/>
      <c r="R113" s="90"/>
      <c r="S113" s="44" t="s">
        <v>357</v>
      </c>
      <c r="T113" s="123" t="s">
        <v>358</v>
      </c>
    </row>
    <row r="114" spans="1:20" s="45" customFormat="1" ht="12.75" customHeight="1">
      <c r="A114" s="124" t="s">
        <v>359</v>
      </c>
      <c r="B114" s="48" t="s">
        <v>360</v>
      </c>
      <c r="C114" s="38"/>
      <c r="D114" s="39" t="s">
        <v>18</v>
      </c>
      <c r="E114" s="39"/>
      <c r="F114" s="39" t="s">
        <v>18</v>
      </c>
      <c r="G114" s="38"/>
      <c r="H114" s="39"/>
      <c r="I114" s="39">
        <v>4</v>
      </c>
      <c r="J114" s="40"/>
      <c r="K114" s="62">
        <v>6</v>
      </c>
      <c r="L114" s="41" t="s">
        <v>32</v>
      </c>
      <c r="M114" s="41"/>
      <c r="N114" s="68"/>
      <c r="O114" s="90"/>
      <c r="P114" s="91"/>
      <c r="Q114" s="90"/>
      <c r="R114" s="90"/>
      <c r="S114" s="44" t="s">
        <v>333</v>
      </c>
      <c r="T114" s="123" t="s">
        <v>360</v>
      </c>
    </row>
    <row r="115" spans="1:20" s="45" customFormat="1" ht="12.75" customHeight="1">
      <c r="A115" s="124" t="s">
        <v>361</v>
      </c>
      <c r="B115" s="48" t="s">
        <v>362</v>
      </c>
      <c r="C115" s="38" t="s">
        <v>18</v>
      </c>
      <c r="D115" s="39"/>
      <c r="E115" s="39" t="s">
        <v>18</v>
      </c>
      <c r="F115" s="39"/>
      <c r="G115" s="38">
        <v>2</v>
      </c>
      <c r="H115" s="39"/>
      <c r="I115" s="39"/>
      <c r="J115" s="40"/>
      <c r="K115" s="62">
        <v>3</v>
      </c>
      <c r="L115" s="41" t="s">
        <v>19</v>
      </c>
      <c r="M115" s="41"/>
      <c r="N115" s="68"/>
      <c r="O115" s="90"/>
      <c r="P115" s="91"/>
      <c r="Q115" s="90"/>
      <c r="R115" s="90"/>
      <c r="S115" s="44" t="s">
        <v>333</v>
      </c>
      <c r="T115" s="123" t="s">
        <v>363</v>
      </c>
    </row>
    <row r="116" spans="1:20" s="45" customFormat="1" ht="12.75" customHeight="1">
      <c r="A116" s="124" t="s">
        <v>364</v>
      </c>
      <c r="B116" s="48" t="s">
        <v>365</v>
      </c>
      <c r="C116" s="38" t="s">
        <v>18</v>
      </c>
      <c r="D116" s="39"/>
      <c r="E116" s="39" t="s">
        <v>18</v>
      </c>
      <c r="F116" s="39"/>
      <c r="G116" s="38">
        <v>2</v>
      </c>
      <c r="H116" s="39"/>
      <c r="I116" s="39"/>
      <c r="J116" s="40"/>
      <c r="K116" s="62">
        <v>3</v>
      </c>
      <c r="L116" s="41" t="s">
        <v>19</v>
      </c>
      <c r="M116" s="41"/>
      <c r="N116" s="68"/>
      <c r="O116" s="90"/>
      <c r="P116" s="91"/>
      <c r="Q116" s="90"/>
      <c r="R116" s="90"/>
      <c r="S116" s="44" t="s">
        <v>366</v>
      </c>
      <c r="T116" s="123" t="s">
        <v>367</v>
      </c>
    </row>
    <row r="117" spans="1:20" s="45" customFormat="1" ht="12.75" customHeight="1">
      <c r="A117" s="124" t="s">
        <v>368</v>
      </c>
      <c r="B117" s="48" t="s">
        <v>369</v>
      </c>
      <c r="C117" s="38" t="s">
        <v>18</v>
      </c>
      <c r="D117" s="39"/>
      <c r="E117" s="39" t="s">
        <v>18</v>
      </c>
      <c r="F117" s="39"/>
      <c r="G117" s="38">
        <v>2</v>
      </c>
      <c r="H117" s="39"/>
      <c r="I117" s="39"/>
      <c r="J117" s="40"/>
      <c r="K117" s="62">
        <v>3</v>
      </c>
      <c r="L117" s="41" t="s">
        <v>19</v>
      </c>
      <c r="M117" s="41"/>
      <c r="N117" s="68"/>
      <c r="O117" s="90"/>
      <c r="P117" s="91"/>
      <c r="Q117" s="90"/>
      <c r="R117" s="90"/>
      <c r="S117" s="44" t="s">
        <v>370</v>
      </c>
      <c r="T117" s="151" t="s">
        <v>371</v>
      </c>
    </row>
    <row r="118" spans="1:20" s="45" customFormat="1" ht="12.75" customHeight="1">
      <c r="A118" s="124" t="s">
        <v>372</v>
      </c>
      <c r="B118" s="48" t="s">
        <v>373</v>
      </c>
      <c r="C118" s="38" t="s">
        <v>18</v>
      </c>
      <c r="D118" s="39"/>
      <c r="E118" s="39" t="s">
        <v>18</v>
      </c>
      <c r="F118" s="39"/>
      <c r="G118" s="38"/>
      <c r="H118" s="39"/>
      <c r="I118" s="39">
        <v>4</v>
      </c>
      <c r="J118" s="40"/>
      <c r="K118" s="62">
        <v>6</v>
      </c>
      <c r="L118" s="41" t="s">
        <v>32</v>
      </c>
      <c r="M118" s="41"/>
      <c r="N118" s="68"/>
      <c r="O118" s="90"/>
      <c r="P118" s="91"/>
      <c r="Q118" s="90"/>
      <c r="R118" s="90"/>
      <c r="S118" s="44" t="s">
        <v>370</v>
      </c>
      <c r="T118" s="151" t="s">
        <v>374</v>
      </c>
    </row>
    <row r="119" spans="1:20" s="45" customFormat="1" ht="12.75" customHeight="1">
      <c r="A119" s="124" t="s">
        <v>375</v>
      </c>
      <c r="B119" s="48" t="s">
        <v>376</v>
      </c>
      <c r="C119" s="38"/>
      <c r="D119" s="39" t="s">
        <v>18</v>
      </c>
      <c r="E119" s="39"/>
      <c r="F119" s="39" t="s">
        <v>18</v>
      </c>
      <c r="G119" s="38">
        <v>2</v>
      </c>
      <c r="H119" s="39"/>
      <c r="I119" s="39"/>
      <c r="J119" s="40"/>
      <c r="K119" s="62">
        <v>3</v>
      </c>
      <c r="L119" s="41" t="s">
        <v>19</v>
      </c>
      <c r="M119" s="41"/>
      <c r="N119" s="68"/>
      <c r="O119" s="90"/>
      <c r="P119" s="91"/>
      <c r="Q119" s="90"/>
      <c r="R119" s="90"/>
      <c r="S119" s="44" t="s">
        <v>190</v>
      </c>
      <c r="T119" s="123" t="s">
        <v>377</v>
      </c>
    </row>
    <row r="120" spans="1:20" s="45" customFormat="1" ht="12.75" customHeight="1">
      <c r="A120" s="124" t="s">
        <v>378</v>
      </c>
      <c r="B120" s="48" t="s">
        <v>379</v>
      </c>
      <c r="C120" s="38"/>
      <c r="D120" s="39" t="s">
        <v>18</v>
      </c>
      <c r="E120" s="39"/>
      <c r="F120" s="39" t="s">
        <v>18</v>
      </c>
      <c r="G120" s="38">
        <v>2</v>
      </c>
      <c r="H120" s="39"/>
      <c r="I120" s="39"/>
      <c r="J120" s="40"/>
      <c r="K120" s="62">
        <v>3</v>
      </c>
      <c r="L120" s="41" t="s">
        <v>19</v>
      </c>
      <c r="M120" s="41"/>
      <c r="N120" s="68"/>
      <c r="O120" s="90"/>
      <c r="P120" s="91"/>
      <c r="Q120" s="90"/>
      <c r="R120" s="90"/>
      <c r="S120" s="44" t="s">
        <v>380</v>
      </c>
      <c r="T120" s="123" t="s">
        <v>381</v>
      </c>
    </row>
    <row r="121" spans="1:20" s="45" customFormat="1" ht="12.75" customHeight="1">
      <c r="A121" s="124" t="s">
        <v>382</v>
      </c>
      <c r="B121" s="48" t="s">
        <v>383</v>
      </c>
      <c r="C121" s="38" t="s">
        <v>18</v>
      </c>
      <c r="D121" s="39"/>
      <c r="E121" s="39" t="s">
        <v>18</v>
      </c>
      <c r="F121" s="39"/>
      <c r="G121" s="38">
        <v>2</v>
      </c>
      <c r="H121" s="39"/>
      <c r="I121" s="39">
        <v>2</v>
      </c>
      <c r="J121" s="40"/>
      <c r="K121" s="62">
        <v>6</v>
      </c>
      <c r="L121" s="41" t="s">
        <v>19</v>
      </c>
      <c r="M121" s="41"/>
      <c r="N121" s="68"/>
      <c r="O121" s="90"/>
      <c r="P121" s="91"/>
      <c r="Q121" s="90"/>
      <c r="R121" s="90"/>
      <c r="S121" s="44" t="s">
        <v>190</v>
      </c>
      <c r="T121" s="123" t="s">
        <v>384</v>
      </c>
    </row>
    <row r="122" spans="1:20" s="45" customFormat="1" ht="12.75" customHeight="1">
      <c r="A122" s="124" t="s">
        <v>385</v>
      </c>
      <c r="B122" s="37" t="s">
        <v>386</v>
      </c>
      <c r="C122" s="38" t="s">
        <v>18</v>
      </c>
      <c r="D122" s="39"/>
      <c r="E122" s="39" t="s">
        <v>18</v>
      </c>
      <c r="F122" s="39"/>
      <c r="G122" s="38">
        <v>2</v>
      </c>
      <c r="H122" s="39"/>
      <c r="I122" s="39"/>
      <c r="J122" s="40"/>
      <c r="K122" s="62">
        <v>3</v>
      </c>
      <c r="L122" s="41" t="s">
        <v>19</v>
      </c>
      <c r="M122" s="41"/>
      <c r="N122" s="68"/>
      <c r="O122" s="90"/>
      <c r="P122" s="91"/>
      <c r="Q122" s="90"/>
      <c r="R122" s="90"/>
      <c r="S122" s="44" t="s">
        <v>387</v>
      </c>
      <c r="T122" s="123" t="s">
        <v>388</v>
      </c>
    </row>
    <row r="123" spans="1:20" s="45" customFormat="1" ht="12.75" customHeight="1">
      <c r="A123" s="124" t="s">
        <v>389</v>
      </c>
      <c r="B123" s="48" t="s">
        <v>390</v>
      </c>
      <c r="C123" s="38"/>
      <c r="D123" s="39" t="s">
        <v>18</v>
      </c>
      <c r="E123" s="39"/>
      <c r="F123" s="39" t="s">
        <v>18</v>
      </c>
      <c r="G123" s="38">
        <v>2</v>
      </c>
      <c r="H123" s="39"/>
      <c r="I123" s="39"/>
      <c r="J123" s="40"/>
      <c r="K123" s="62">
        <v>3</v>
      </c>
      <c r="L123" s="41" t="s">
        <v>19</v>
      </c>
      <c r="M123" s="41"/>
      <c r="N123" s="68"/>
      <c r="O123" s="90"/>
      <c r="P123" s="91"/>
      <c r="Q123" s="90"/>
      <c r="R123" s="90"/>
      <c r="S123" s="44" t="s">
        <v>190</v>
      </c>
      <c r="T123" s="151" t="s">
        <v>391</v>
      </c>
    </row>
    <row r="124" spans="1:20" s="45" customFormat="1" ht="12.75" customHeight="1">
      <c r="A124" s="124" t="s">
        <v>392</v>
      </c>
      <c r="B124" s="48" t="s">
        <v>393</v>
      </c>
      <c r="C124" s="38" t="s">
        <v>18</v>
      </c>
      <c r="D124" s="39"/>
      <c r="E124" s="39" t="s">
        <v>18</v>
      </c>
      <c r="F124" s="39"/>
      <c r="G124" s="38">
        <v>2</v>
      </c>
      <c r="H124" s="39"/>
      <c r="I124" s="39"/>
      <c r="J124" s="40"/>
      <c r="K124" s="62">
        <v>3</v>
      </c>
      <c r="L124" s="41" t="s">
        <v>19</v>
      </c>
      <c r="M124" s="41"/>
      <c r="N124" s="68"/>
      <c r="O124" s="90"/>
      <c r="P124" s="91"/>
      <c r="Q124" s="90"/>
      <c r="R124" s="90"/>
      <c r="S124" s="44" t="s">
        <v>394</v>
      </c>
      <c r="T124" s="123" t="s">
        <v>395</v>
      </c>
    </row>
    <row r="125" spans="1:20" s="45" customFormat="1" ht="12.75" customHeight="1">
      <c r="A125" s="124" t="s">
        <v>396</v>
      </c>
      <c r="B125" s="37" t="s">
        <v>397</v>
      </c>
      <c r="C125" s="38"/>
      <c r="D125" s="39" t="s">
        <v>18</v>
      </c>
      <c r="E125" s="39"/>
      <c r="F125" s="39" t="s">
        <v>18</v>
      </c>
      <c r="G125" s="38"/>
      <c r="H125" s="39"/>
      <c r="I125" s="39">
        <v>4</v>
      </c>
      <c r="J125" s="40"/>
      <c r="K125" s="62">
        <v>6</v>
      </c>
      <c r="L125" s="41" t="s">
        <v>32</v>
      </c>
      <c r="M125" s="41"/>
      <c r="N125" s="68"/>
      <c r="O125" s="90"/>
      <c r="P125" s="91"/>
      <c r="Q125" s="90"/>
      <c r="R125" s="90"/>
      <c r="S125" s="44" t="s">
        <v>398</v>
      </c>
      <c r="T125" s="123" t="s">
        <v>399</v>
      </c>
    </row>
    <row r="126" spans="1:20" s="45" customFormat="1" ht="12.75" customHeight="1">
      <c r="A126" s="124" t="s">
        <v>400</v>
      </c>
      <c r="B126" s="48" t="s">
        <v>401</v>
      </c>
      <c r="C126" s="38" t="s">
        <v>18</v>
      </c>
      <c r="D126" s="39"/>
      <c r="E126" s="39" t="s">
        <v>18</v>
      </c>
      <c r="F126" s="39"/>
      <c r="G126" s="38">
        <v>2</v>
      </c>
      <c r="H126" s="39"/>
      <c r="I126" s="39"/>
      <c r="J126" s="40"/>
      <c r="K126" s="62">
        <v>3</v>
      </c>
      <c r="L126" s="41" t="s">
        <v>19</v>
      </c>
      <c r="M126" s="41"/>
      <c r="N126" s="68"/>
      <c r="O126" s="90"/>
      <c r="P126" s="91"/>
      <c r="Q126" s="90"/>
      <c r="R126" s="90"/>
      <c r="S126" s="44" t="s">
        <v>33</v>
      </c>
      <c r="T126" s="123" t="s">
        <v>402</v>
      </c>
    </row>
    <row r="127" spans="1:20" s="45" customFormat="1" ht="12.75" customHeight="1">
      <c r="A127" s="124" t="s">
        <v>403</v>
      </c>
      <c r="B127" s="48" t="s">
        <v>404</v>
      </c>
      <c r="C127" s="38"/>
      <c r="D127" s="39" t="s">
        <v>18</v>
      </c>
      <c r="E127" s="39"/>
      <c r="F127" s="39" t="s">
        <v>18</v>
      </c>
      <c r="G127" s="38">
        <v>2</v>
      </c>
      <c r="H127" s="39"/>
      <c r="I127" s="39"/>
      <c r="J127" s="40"/>
      <c r="K127" s="62">
        <v>3</v>
      </c>
      <c r="L127" s="41" t="s">
        <v>19</v>
      </c>
      <c r="M127" s="41"/>
      <c r="N127" s="68"/>
      <c r="O127" s="90"/>
      <c r="P127" s="91"/>
      <c r="Q127" s="90"/>
      <c r="R127" s="90"/>
      <c r="S127" s="44" t="s">
        <v>33</v>
      </c>
      <c r="T127" s="123" t="s">
        <v>405</v>
      </c>
    </row>
    <row r="128" spans="1:20" s="45" customFormat="1" ht="12.75" customHeight="1">
      <c r="A128" s="124" t="s">
        <v>406</v>
      </c>
      <c r="B128" s="48" t="s">
        <v>407</v>
      </c>
      <c r="C128" s="38"/>
      <c r="D128" s="39" t="s">
        <v>18</v>
      </c>
      <c r="E128" s="39"/>
      <c r="F128" s="39" t="s">
        <v>18</v>
      </c>
      <c r="G128" s="38">
        <v>2</v>
      </c>
      <c r="H128" s="39"/>
      <c r="I128" s="39"/>
      <c r="J128" s="40"/>
      <c r="K128" s="62">
        <v>3</v>
      </c>
      <c r="L128" s="41" t="s">
        <v>19</v>
      </c>
      <c r="M128" s="41"/>
      <c r="N128" s="68"/>
      <c r="O128" s="90"/>
      <c r="P128" s="91"/>
      <c r="Q128" s="90"/>
      <c r="R128" s="90"/>
      <c r="S128" s="44" t="s">
        <v>33</v>
      </c>
      <c r="T128" s="123" t="s">
        <v>408</v>
      </c>
    </row>
    <row r="129" spans="1:20" s="45" customFormat="1" ht="12.75" customHeight="1">
      <c r="A129" s="124" t="s">
        <v>409</v>
      </c>
      <c r="B129" s="48" t="s">
        <v>410</v>
      </c>
      <c r="C129" s="38" t="s">
        <v>18</v>
      </c>
      <c r="D129" s="39"/>
      <c r="E129" s="39" t="s">
        <v>18</v>
      </c>
      <c r="F129" s="39"/>
      <c r="G129" s="38">
        <v>2</v>
      </c>
      <c r="H129" s="39"/>
      <c r="I129" s="39"/>
      <c r="J129" s="40"/>
      <c r="K129" s="62">
        <v>3</v>
      </c>
      <c r="L129" s="41" t="s">
        <v>19</v>
      </c>
      <c r="M129" s="41"/>
      <c r="N129" s="68"/>
      <c r="O129" s="90"/>
      <c r="P129" s="91"/>
      <c r="Q129" s="90"/>
      <c r="R129" s="90"/>
      <c r="S129" s="44" t="s">
        <v>130</v>
      </c>
      <c r="T129" s="123" t="s">
        <v>411</v>
      </c>
    </row>
    <row r="130" spans="1:20" s="45" customFormat="1" ht="12.75" customHeight="1">
      <c r="A130" s="124" t="s">
        <v>412</v>
      </c>
      <c r="B130" s="48" t="s">
        <v>413</v>
      </c>
      <c r="C130" s="38"/>
      <c r="D130" s="39" t="s">
        <v>18</v>
      </c>
      <c r="E130" s="39"/>
      <c r="F130" s="39" t="s">
        <v>18</v>
      </c>
      <c r="G130" s="38">
        <v>2</v>
      </c>
      <c r="H130" s="39"/>
      <c r="I130" s="39"/>
      <c r="J130" s="40"/>
      <c r="K130" s="62">
        <v>3</v>
      </c>
      <c r="L130" s="41" t="s">
        <v>19</v>
      </c>
      <c r="M130" s="41"/>
      <c r="N130" s="68"/>
      <c r="O130" s="90"/>
      <c r="P130" s="91"/>
      <c r="Q130" s="90"/>
      <c r="R130" s="90"/>
      <c r="S130" s="44" t="s">
        <v>414</v>
      </c>
      <c r="T130" s="123" t="s">
        <v>415</v>
      </c>
    </row>
    <row r="131" spans="1:20" s="45" customFormat="1" ht="12.75" customHeight="1">
      <c r="A131" s="124" t="s">
        <v>416</v>
      </c>
      <c r="B131" s="48" t="s">
        <v>417</v>
      </c>
      <c r="C131" s="38"/>
      <c r="D131" s="39" t="s">
        <v>18</v>
      </c>
      <c r="E131" s="39"/>
      <c r="F131" s="39" t="s">
        <v>18</v>
      </c>
      <c r="G131" s="38"/>
      <c r="H131" s="39">
        <v>4</v>
      </c>
      <c r="I131" s="39"/>
      <c r="J131" s="40"/>
      <c r="K131" s="62">
        <v>6</v>
      </c>
      <c r="L131" s="41" t="s">
        <v>32</v>
      </c>
      <c r="M131" s="41"/>
      <c r="N131" s="68"/>
      <c r="O131" s="90"/>
      <c r="P131" s="91"/>
      <c r="Q131" s="90"/>
      <c r="R131" s="90"/>
      <c r="S131" s="44" t="s">
        <v>418</v>
      </c>
      <c r="T131" s="123" t="s">
        <v>419</v>
      </c>
    </row>
    <row r="132" spans="1:20" s="45" customFormat="1" ht="12.75" customHeight="1">
      <c r="A132" s="124" t="s">
        <v>420</v>
      </c>
      <c r="B132" s="48" t="s">
        <v>421</v>
      </c>
      <c r="C132" s="38"/>
      <c r="D132" s="39" t="s">
        <v>18</v>
      </c>
      <c r="E132" s="39"/>
      <c r="F132" s="39" t="s">
        <v>18</v>
      </c>
      <c r="G132" s="38"/>
      <c r="H132" s="39"/>
      <c r="I132" s="39">
        <v>4</v>
      </c>
      <c r="J132" s="40"/>
      <c r="K132" s="62">
        <v>6</v>
      </c>
      <c r="L132" s="41" t="s">
        <v>32</v>
      </c>
      <c r="M132" s="41"/>
      <c r="N132" s="68"/>
      <c r="O132" s="90"/>
      <c r="P132" s="91"/>
      <c r="Q132" s="90"/>
      <c r="R132" s="90"/>
      <c r="S132" s="44" t="s">
        <v>422</v>
      </c>
      <c r="T132" s="123" t="s">
        <v>423</v>
      </c>
    </row>
    <row r="133" spans="1:20" s="45" customFormat="1" ht="12.75" customHeight="1">
      <c r="A133" s="124" t="s">
        <v>424</v>
      </c>
      <c r="B133" s="48" t="s">
        <v>425</v>
      </c>
      <c r="C133" s="38" t="s">
        <v>18</v>
      </c>
      <c r="D133" s="39"/>
      <c r="E133" s="39" t="s">
        <v>18</v>
      </c>
      <c r="F133" s="39"/>
      <c r="G133" s="38">
        <v>2</v>
      </c>
      <c r="H133" s="39"/>
      <c r="I133" s="39"/>
      <c r="J133" s="40"/>
      <c r="K133" s="62">
        <v>3</v>
      </c>
      <c r="L133" s="41" t="s">
        <v>19</v>
      </c>
      <c r="M133" s="41"/>
      <c r="N133" s="68"/>
      <c r="O133" s="90"/>
      <c r="P133" s="91"/>
      <c r="Q133" s="90"/>
      <c r="R133" s="90"/>
      <c r="S133" s="44" t="s">
        <v>422</v>
      </c>
      <c r="T133" s="123" t="s">
        <v>426</v>
      </c>
    </row>
    <row r="134" spans="1:20" s="45" customFormat="1" ht="12.75" customHeight="1">
      <c r="A134" s="124" t="s">
        <v>427</v>
      </c>
      <c r="B134" s="48" t="s">
        <v>428</v>
      </c>
      <c r="C134" s="38"/>
      <c r="D134" s="39" t="s">
        <v>18</v>
      </c>
      <c r="E134" s="39"/>
      <c r="F134" s="39" t="s">
        <v>18</v>
      </c>
      <c r="G134" s="38">
        <v>2</v>
      </c>
      <c r="H134" s="39"/>
      <c r="I134" s="39"/>
      <c r="J134" s="40"/>
      <c r="K134" s="62">
        <v>3</v>
      </c>
      <c r="L134" s="41" t="s">
        <v>19</v>
      </c>
      <c r="M134" s="41"/>
      <c r="N134" s="68"/>
      <c r="O134" s="90"/>
      <c r="P134" s="91"/>
      <c r="Q134" s="90"/>
      <c r="R134" s="90"/>
      <c r="S134" s="44" t="s">
        <v>418</v>
      </c>
      <c r="T134" s="123" t="s">
        <v>429</v>
      </c>
    </row>
    <row r="135" spans="1:20" s="45" customFormat="1" ht="12" customHeight="1">
      <c r="A135" s="124" t="s">
        <v>430</v>
      </c>
      <c r="B135" s="48" t="s">
        <v>431</v>
      </c>
      <c r="C135" s="38" t="s">
        <v>18</v>
      </c>
      <c r="D135" s="39"/>
      <c r="E135" s="39" t="s">
        <v>18</v>
      </c>
      <c r="F135" s="39"/>
      <c r="G135" s="38">
        <v>2</v>
      </c>
      <c r="H135" s="39"/>
      <c r="I135" s="39"/>
      <c r="J135" s="40"/>
      <c r="K135" s="62">
        <v>3</v>
      </c>
      <c r="L135" s="41" t="s">
        <v>19</v>
      </c>
      <c r="M135" s="41"/>
      <c r="N135" s="68"/>
      <c r="O135" s="90"/>
      <c r="P135" s="91"/>
      <c r="Q135" s="90"/>
      <c r="R135" s="90"/>
      <c r="S135" s="44" t="s">
        <v>432</v>
      </c>
      <c r="T135" s="123" t="s">
        <v>433</v>
      </c>
    </row>
    <row r="136" spans="1:20" s="45" customFormat="1" ht="12.75" customHeight="1">
      <c r="A136" s="124" t="s">
        <v>434</v>
      </c>
      <c r="B136" s="48" t="s">
        <v>435</v>
      </c>
      <c r="C136" s="38" t="s">
        <v>18</v>
      </c>
      <c r="D136" s="39"/>
      <c r="E136" s="39" t="s">
        <v>18</v>
      </c>
      <c r="F136" s="39"/>
      <c r="G136" s="38">
        <v>2</v>
      </c>
      <c r="H136" s="39"/>
      <c r="I136" s="39"/>
      <c r="J136" s="40"/>
      <c r="K136" s="62">
        <v>3</v>
      </c>
      <c r="L136" s="41" t="s">
        <v>19</v>
      </c>
      <c r="M136" s="41"/>
      <c r="N136" s="68"/>
      <c r="O136" s="90"/>
      <c r="P136" s="91"/>
      <c r="Q136" s="90"/>
      <c r="R136" s="90"/>
      <c r="S136" s="44" t="s">
        <v>436</v>
      </c>
      <c r="T136" s="123" t="s">
        <v>437</v>
      </c>
    </row>
    <row r="137" spans="1:20" s="45" customFormat="1" ht="12.75" customHeight="1">
      <c r="A137" s="124" t="s">
        <v>438</v>
      </c>
      <c r="B137" s="48" t="s">
        <v>439</v>
      </c>
      <c r="C137" s="38"/>
      <c r="D137" s="39" t="s">
        <v>18</v>
      </c>
      <c r="E137" s="39"/>
      <c r="F137" s="39" t="s">
        <v>18</v>
      </c>
      <c r="G137" s="38"/>
      <c r="H137" s="39"/>
      <c r="I137" s="39">
        <v>4</v>
      </c>
      <c r="J137" s="40"/>
      <c r="K137" s="62">
        <v>6</v>
      </c>
      <c r="L137" s="41" t="s">
        <v>32</v>
      </c>
      <c r="M137" s="41"/>
      <c r="N137" s="68"/>
      <c r="O137" s="90"/>
      <c r="P137" s="91"/>
      <c r="Q137" s="90"/>
      <c r="R137" s="90"/>
      <c r="S137" s="44" t="s">
        <v>394</v>
      </c>
      <c r="T137" s="123" t="s">
        <v>440</v>
      </c>
    </row>
    <row r="138" spans="1:20" s="45" customFormat="1" ht="12.75" customHeight="1">
      <c r="A138" s="124" t="s">
        <v>441</v>
      </c>
      <c r="B138" s="48" t="s">
        <v>442</v>
      </c>
      <c r="C138" s="38"/>
      <c r="D138" s="39" t="s">
        <v>18</v>
      </c>
      <c r="E138" s="39"/>
      <c r="F138" s="39" t="s">
        <v>18</v>
      </c>
      <c r="G138" s="38">
        <v>2</v>
      </c>
      <c r="H138" s="39"/>
      <c r="I138" s="39"/>
      <c r="J138" s="40"/>
      <c r="K138" s="62">
        <v>3</v>
      </c>
      <c r="L138" s="41" t="s">
        <v>19</v>
      </c>
      <c r="M138" s="41"/>
      <c r="N138" s="68"/>
      <c r="O138" s="90"/>
      <c r="P138" s="91"/>
      <c r="Q138" s="90"/>
      <c r="R138" s="90"/>
      <c r="S138" s="44" t="s">
        <v>443</v>
      </c>
      <c r="T138" s="123" t="s">
        <v>444</v>
      </c>
    </row>
    <row r="139" spans="1:20" s="45" customFormat="1" ht="12.75" customHeight="1">
      <c r="A139" s="124" t="s">
        <v>445</v>
      </c>
      <c r="B139" s="48" t="s">
        <v>446</v>
      </c>
      <c r="C139" s="38"/>
      <c r="D139" s="39" t="s">
        <v>18</v>
      </c>
      <c r="E139" s="39"/>
      <c r="F139" s="39" t="s">
        <v>18</v>
      </c>
      <c r="G139" s="38"/>
      <c r="H139" s="39"/>
      <c r="I139" s="39">
        <v>4</v>
      </c>
      <c r="J139" s="40"/>
      <c r="K139" s="62">
        <v>6</v>
      </c>
      <c r="L139" s="41" t="s">
        <v>32</v>
      </c>
      <c r="M139" s="41"/>
      <c r="N139" s="142"/>
      <c r="O139" s="90"/>
      <c r="P139" s="91"/>
      <c r="Q139" s="90"/>
      <c r="R139" s="90"/>
      <c r="S139" s="44" t="s">
        <v>138</v>
      </c>
      <c r="T139" s="151" t="s">
        <v>447</v>
      </c>
    </row>
    <row r="140" spans="1:20" s="45" customFormat="1" ht="12.75" customHeight="1">
      <c r="A140" s="124" t="s">
        <v>448</v>
      </c>
      <c r="B140" s="48" t="s">
        <v>449</v>
      </c>
      <c r="C140" s="38" t="s">
        <v>18</v>
      </c>
      <c r="D140" s="39"/>
      <c r="E140" s="39" t="s">
        <v>18</v>
      </c>
      <c r="F140" s="39"/>
      <c r="G140" s="38">
        <v>2</v>
      </c>
      <c r="H140" s="39"/>
      <c r="I140" s="39"/>
      <c r="J140" s="40"/>
      <c r="K140" s="62">
        <v>3</v>
      </c>
      <c r="L140" s="41" t="s">
        <v>19</v>
      </c>
      <c r="M140" s="41"/>
      <c r="N140" s="68"/>
      <c r="O140" s="90"/>
      <c r="P140" s="91"/>
      <c r="Q140" s="90"/>
      <c r="R140" s="90"/>
      <c r="S140" s="44" t="s">
        <v>394</v>
      </c>
      <c r="T140" s="123" t="s">
        <v>450</v>
      </c>
    </row>
    <row r="141" spans="1:20" s="45" customFormat="1" ht="12.75" customHeight="1">
      <c r="A141" s="124" t="s">
        <v>451</v>
      </c>
      <c r="B141" s="48" t="s">
        <v>452</v>
      </c>
      <c r="C141" s="38"/>
      <c r="D141" s="39" t="s">
        <v>18</v>
      </c>
      <c r="E141" s="39"/>
      <c r="F141" s="39" t="s">
        <v>18</v>
      </c>
      <c r="G141" s="38">
        <v>2</v>
      </c>
      <c r="H141" s="39"/>
      <c r="I141" s="39"/>
      <c r="J141" s="40"/>
      <c r="K141" s="62">
        <v>3</v>
      </c>
      <c r="L141" s="41" t="s">
        <v>19</v>
      </c>
      <c r="M141" s="41"/>
      <c r="N141" s="68"/>
      <c r="O141" s="90"/>
      <c r="P141" s="91"/>
      <c r="Q141" s="90"/>
      <c r="R141" s="90"/>
      <c r="S141" s="44" t="s">
        <v>453</v>
      </c>
      <c r="T141" s="123" t="s">
        <v>454</v>
      </c>
    </row>
    <row r="142" spans="1:20" s="45" customFormat="1" ht="12.75" customHeight="1">
      <c r="A142" s="124" t="s">
        <v>455</v>
      </c>
      <c r="B142" s="48" t="s">
        <v>456</v>
      </c>
      <c r="C142" s="38"/>
      <c r="D142" s="39" t="s">
        <v>18</v>
      </c>
      <c r="E142" s="39"/>
      <c r="F142" s="39" t="s">
        <v>18</v>
      </c>
      <c r="G142" s="38">
        <v>2</v>
      </c>
      <c r="H142" s="39"/>
      <c r="I142" s="39"/>
      <c r="J142" s="40"/>
      <c r="K142" s="62">
        <v>3</v>
      </c>
      <c r="L142" s="41" t="s">
        <v>19</v>
      </c>
      <c r="M142" s="41"/>
      <c r="N142" s="68"/>
      <c r="O142" s="90"/>
      <c r="P142" s="91"/>
      <c r="Q142" s="90"/>
      <c r="R142" s="90"/>
      <c r="S142" s="44" t="s">
        <v>123</v>
      </c>
      <c r="T142" s="123" t="s">
        <v>457</v>
      </c>
    </row>
    <row r="143" spans="1:20" s="45" customFormat="1" ht="12.75" customHeight="1">
      <c r="A143" s="124" t="s">
        <v>458</v>
      </c>
      <c r="B143" s="48" t="s">
        <v>459</v>
      </c>
      <c r="C143" s="38" t="s">
        <v>18</v>
      </c>
      <c r="D143" s="39"/>
      <c r="E143" s="39" t="s">
        <v>18</v>
      </c>
      <c r="F143" s="39"/>
      <c r="G143" s="38">
        <v>2</v>
      </c>
      <c r="H143" s="39"/>
      <c r="I143" s="39"/>
      <c r="J143" s="40"/>
      <c r="K143" s="62">
        <v>3</v>
      </c>
      <c r="L143" s="41" t="s">
        <v>19</v>
      </c>
      <c r="M143" s="41"/>
      <c r="N143" s="68"/>
      <c r="O143" s="90"/>
      <c r="P143" s="91"/>
      <c r="Q143" s="90"/>
      <c r="R143" s="90"/>
      <c r="S143" s="44" t="s">
        <v>460</v>
      </c>
      <c r="T143" s="123" t="s">
        <v>461</v>
      </c>
    </row>
    <row r="144" spans="1:20" s="45" customFormat="1" ht="12.75" customHeight="1">
      <c r="A144" s="124" t="s">
        <v>462</v>
      </c>
      <c r="B144" s="48" t="s">
        <v>463</v>
      </c>
      <c r="C144" s="38"/>
      <c r="D144" s="39" t="s">
        <v>18</v>
      </c>
      <c r="E144" s="39"/>
      <c r="F144" s="39" t="s">
        <v>18</v>
      </c>
      <c r="G144" s="38"/>
      <c r="H144" s="39"/>
      <c r="I144" s="39">
        <v>4</v>
      </c>
      <c r="J144" s="40"/>
      <c r="K144" s="62">
        <v>6</v>
      </c>
      <c r="L144" s="41" t="s">
        <v>32</v>
      </c>
      <c r="M144" s="82" t="s">
        <v>458</v>
      </c>
      <c r="N144" s="93" t="s">
        <v>459</v>
      </c>
      <c r="O144" s="90"/>
      <c r="P144" s="91"/>
      <c r="Q144" s="90"/>
      <c r="R144" s="90"/>
      <c r="S144" s="44" t="s">
        <v>460</v>
      </c>
      <c r="T144" s="123" t="s">
        <v>464</v>
      </c>
    </row>
    <row r="145" spans="1:20" s="45" customFormat="1" ht="12.75" customHeight="1">
      <c r="A145" s="124" t="s">
        <v>465</v>
      </c>
      <c r="B145" s="48" t="s">
        <v>466</v>
      </c>
      <c r="C145" s="38"/>
      <c r="D145" s="39" t="s">
        <v>18</v>
      </c>
      <c r="E145" s="39"/>
      <c r="F145" s="39" t="s">
        <v>18</v>
      </c>
      <c r="G145" s="38">
        <v>2</v>
      </c>
      <c r="H145" s="39"/>
      <c r="I145" s="39"/>
      <c r="J145" s="40"/>
      <c r="K145" s="62">
        <v>3</v>
      </c>
      <c r="L145" s="41" t="s">
        <v>19</v>
      </c>
      <c r="M145" s="41"/>
      <c r="N145" s="68"/>
      <c r="O145" s="90"/>
      <c r="P145" s="91"/>
      <c r="Q145" s="90"/>
      <c r="R145" s="90"/>
      <c r="S145" s="44" t="s">
        <v>467</v>
      </c>
      <c r="T145" s="123" t="s">
        <v>468</v>
      </c>
    </row>
    <row r="146" spans="1:20" s="45" customFormat="1" ht="12.75" customHeight="1">
      <c r="A146" s="124" t="s">
        <v>469</v>
      </c>
      <c r="B146" s="48" t="s">
        <v>470</v>
      </c>
      <c r="C146" s="38"/>
      <c r="D146" s="39" t="s">
        <v>18</v>
      </c>
      <c r="E146" s="39"/>
      <c r="F146" s="39" t="s">
        <v>18</v>
      </c>
      <c r="G146" s="38">
        <v>2</v>
      </c>
      <c r="H146" s="39"/>
      <c r="I146" s="39"/>
      <c r="J146" s="40"/>
      <c r="K146" s="62">
        <v>3</v>
      </c>
      <c r="L146" s="41" t="s">
        <v>19</v>
      </c>
      <c r="M146" s="41"/>
      <c r="N146" s="68"/>
      <c r="O146" s="90"/>
      <c r="P146" s="91"/>
      <c r="Q146" s="90"/>
      <c r="R146" s="90"/>
      <c r="S146" s="44" t="s">
        <v>471</v>
      </c>
      <c r="T146" s="151" t="s">
        <v>472</v>
      </c>
    </row>
    <row r="147" spans="1:20" s="45" customFormat="1" ht="12.75" customHeight="1">
      <c r="A147" s="124" t="s">
        <v>473</v>
      </c>
      <c r="B147" s="48" t="s">
        <v>474</v>
      </c>
      <c r="C147" s="38" t="s">
        <v>18</v>
      </c>
      <c r="D147" s="39"/>
      <c r="E147" s="39" t="s">
        <v>18</v>
      </c>
      <c r="F147" s="39"/>
      <c r="G147" s="38">
        <v>2</v>
      </c>
      <c r="H147" s="39"/>
      <c r="I147" s="39"/>
      <c r="J147" s="40"/>
      <c r="K147" s="62">
        <v>3</v>
      </c>
      <c r="L147" s="41" t="s">
        <v>19</v>
      </c>
      <c r="M147" s="41"/>
      <c r="N147" s="68"/>
      <c r="O147" s="90"/>
      <c r="P147" s="91"/>
      <c r="Q147" s="90"/>
      <c r="R147" s="90"/>
      <c r="S147" s="44" t="s">
        <v>41</v>
      </c>
      <c r="T147" s="123" t="s">
        <v>475</v>
      </c>
    </row>
    <row r="148" spans="1:20" s="45" customFormat="1" ht="12.75" customHeight="1">
      <c r="A148" s="124" t="s">
        <v>476</v>
      </c>
      <c r="B148" s="48" t="s">
        <v>477</v>
      </c>
      <c r="C148" s="38" t="s">
        <v>18</v>
      </c>
      <c r="D148" s="39"/>
      <c r="E148" s="39" t="s">
        <v>18</v>
      </c>
      <c r="F148" s="39"/>
      <c r="G148" s="38"/>
      <c r="H148" s="39"/>
      <c r="I148" s="39">
        <v>4</v>
      </c>
      <c r="J148" s="40"/>
      <c r="K148" s="62">
        <v>6</v>
      </c>
      <c r="L148" s="41" t="s">
        <v>32</v>
      </c>
      <c r="M148" s="41"/>
      <c r="N148" s="68"/>
      <c r="O148" s="90"/>
      <c r="P148" s="91"/>
      <c r="Q148" s="90"/>
      <c r="R148" s="90"/>
      <c r="S148" s="44" t="s">
        <v>150</v>
      </c>
      <c r="T148" s="151" t="s">
        <v>478</v>
      </c>
    </row>
    <row r="149" spans="1:20" s="45" customFormat="1" ht="12.75" customHeight="1">
      <c r="A149" s="124" t="s">
        <v>479</v>
      </c>
      <c r="B149" s="48" t="s">
        <v>658</v>
      </c>
      <c r="C149" s="38"/>
      <c r="D149" s="39" t="s">
        <v>18</v>
      </c>
      <c r="E149" s="39"/>
      <c r="F149" s="39" t="s">
        <v>18</v>
      </c>
      <c r="G149" s="38">
        <v>2</v>
      </c>
      <c r="H149" s="39"/>
      <c r="I149" s="39"/>
      <c r="J149" s="40"/>
      <c r="K149" s="62">
        <v>3</v>
      </c>
      <c r="L149" s="41" t="s">
        <v>19</v>
      </c>
      <c r="M149" s="41"/>
      <c r="N149" s="68"/>
      <c r="O149" s="90"/>
      <c r="P149" s="91"/>
      <c r="Q149" s="90"/>
      <c r="R149" s="90"/>
      <c r="S149" s="44" t="s">
        <v>480</v>
      </c>
      <c r="T149" s="123" t="s">
        <v>481</v>
      </c>
    </row>
    <row r="150" spans="1:20" s="45" customFormat="1" ht="12.75" customHeight="1">
      <c r="A150" s="124" t="s">
        <v>482</v>
      </c>
      <c r="B150" s="48" t="s">
        <v>483</v>
      </c>
      <c r="C150" s="38" t="s">
        <v>18</v>
      </c>
      <c r="D150" s="39"/>
      <c r="E150" s="39" t="s">
        <v>18</v>
      </c>
      <c r="F150" s="39"/>
      <c r="G150" s="38">
        <v>2</v>
      </c>
      <c r="H150" s="39"/>
      <c r="I150" s="39"/>
      <c r="J150" s="40"/>
      <c r="K150" s="62">
        <v>3</v>
      </c>
      <c r="L150" s="41" t="s">
        <v>19</v>
      </c>
      <c r="M150" s="41"/>
      <c r="N150" s="68"/>
      <c r="O150" s="90"/>
      <c r="P150" s="91"/>
      <c r="Q150" s="90"/>
      <c r="R150" s="90"/>
      <c r="S150" s="44" t="s">
        <v>480</v>
      </c>
      <c r="T150" s="123" t="s">
        <v>484</v>
      </c>
    </row>
    <row r="151" spans="1:20" s="45" customFormat="1" ht="12.75" customHeight="1">
      <c r="A151" s="124" t="s">
        <v>485</v>
      </c>
      <c r="B151" s="48" t="s">
        <v>486</v>
      </c>
      <c r="C151" s="38"/>
      <c r="D151" s="39" t="s">
        <v>18</v>
      </c>
      <c r="E151" s="39"/>
      <c r="F151" s="39" t="s">
        <v>18</v>
      </c>
      <c r="G151" s="38">
        <v>2</v>
      </c>
      <c r="H151" s="39"/>
      <c r="I151" s="39"/>
      <c r="J151" s="40"/>
      <c r="K151" s="62">
        <v>3</v>
      </c>
      <c r="L151" s="41" t="s">
        <v>19</v>
      </c>
      <c r="M151" s="41"/>
      <c r="N151" s="68"/>
      <c r="O151" s="90"/>
      <c r="P151" s="91"/>
      <c r="Q151" s="90"/>
      <c r="R151" s="90"/>
      <c r="S151" s="44" t="s">
        <v>480</v>
      </c>
      <c r="T151" s="123" t="s">
        <v>487</v>
      </c>
    </row>
    <row r="152" spans="1:20" s="45" customFormat="1" ht="12.75" customHeight="1">
      <c r="A152" s="124" t="s">
        <v>488</v>
      </c>
      <c r="B152" s="48" t="s">
        <v>489</v>
      </c>
      <c r="C152" s="38"/>
      <c r="D152" s="39" t="s">
        <v>18</v>
      </c>
      <c r="E152" s="39"/>
      <c r="F152" s="39" t="s">
        <v>18</v>
      </c>
      <c r="G152" s="38">
        <v>2</v>
      </c>
      <c r="H152" s="39"/>
      <c r="I152" s="39"/>
      <c r="J152" s="40"/>
      <c r="K152" s="62">
        <v>3</v>
      </c>
      <c r="L152" s="41" t="s">
        <v>19</v>
      </c>
      <c r="M152" s="41"/>
      <c r="N152" s="68"/>
      <c r="O152" s="90"/>
      <c r="P152" s="91"/>
      <c r="Q152" s="90"/>
      <c r="R152" s="90"/>
      <c r="S152" s="44" t="s">
        <v>56</v>
      </c>
      <c r="T152" s="123" t="s">
        <v>490</v>
      </c>
    </row>
    <row r="153" spans="1:20" s="45" customFormat="1" ht="12.75" customHeight="1">
      <c r="A153" s="124" t="s">
        <v>491</v>
      </c>
      <c r="B153" s="37" t="s">
        <v>492</v>
      </c>
      <c r="C153" s="38" t="s">
        <v>18</v>
      </c>
      <c r="D153" s="39"/>
      <c r="E153" s="39" t="s">
        <v>18</v>
      </c>
      <c r="F153" s="39"/>
      <c r="G153" s="38">
        <v>2</v>
      </c>
      <c r="H153" s="39"/>
      <c r="I153" s="39"/>
      <c r="J153" s="40"/>
      <c r="K153" s="62">
        <v>3</v>
      </c>
      <c r="L153" s="41" t="s">
        <v>19</v>
      </c>
      <c r="M153" s="41"/>
      <c r="N153" s="68"/>
      <c r="O153" s="90"/>
      <c r="P153" s="91"/>
      <c r="Q153" s="90"/>
      <c r="R153" s="90"/>
      <c r="S153" s="44" t="s">
        <v>493</v>
      </c>
      <c r="T153" s="123" t="s">
        <v>494</v>
      </c>
    </row>
    <row r="154" spans="1:20" s="45" customFormat="1" ht="12.75" customHeight="1">
      <c r="A154" s="124" t="s">
        <v>495</v>
      </c>
      <c r="B154" s="48" t="s">
        <v>496</v>
      </c>
      <c r="C154" s="38"/>
      <c r="D154" s="39" t="s">
        <v>18</v>
      </c>
      <c r="E154" s="39"/>
      <c r="F154" s="39" t="s">
        <v>18</v>
      </c>
      <c r="G154" s="38">
        <v>2</v>
      </c>
      <c r="H154" s="39"/>
      <c r="I154" s="39"/>
      <c r="J154" s="40"/>
      <c r="K154" s="62">
        <v>3</v>
      </c>
      <c r="L154" s="41" t="s">
        <v>19</v>
      </c>
      <c r="M154" s="41"/>
      <c r="N154" s="68"/>
      <c r="O154" s="90"/>
      <c r="P154" s="91"/>
      <c r="Q154" s="90"/>
      <c r="R154" s="90"/>
      <c r="S154" s="44" t="s">
        <v>497</v>
      </c>
      <c r="T154" s="123" t="s">
        <v>498</v>
      </c>
    </row>
    <row r="155" spans="1:20" s="45" customFormat="1" ht="12.75" customHeight="1">
      <c r="A155" s="124" t="s">
        <v>499</v>
      </c>
      <c r="B155" s="48" t="s">
        <v>500</v>
      </c>
      <c r="C155" s="38"/>
      <c r="D155" s="39" t="s">
        <v>18</v>
      </c>
      <c r="E155" s="39"/>
      <c r="F155" s="39" t="s">
        <v>18</v>
      </c>
      <c r="G155" s="38"/>
      <c r="H155" s="39">
        <v>4</v>
      </c>
      <c r="I155" s="39"/>
      <c r="J155" s="40"/>
      <c r="K155" s="62">
        <v>6</v>
      </c>
      <c r="L155" s="41" t="s">
        <v>32</v>
      </c>
      <c r="M155" s="41"/>
      <c r="N155" s="68"/>
      <c r="O155" s="90"/>
      <c r="P155" s="91"/>
      <c r="Q155" s="90"/>
      <c r="R155" s="90"/>
      <c r="S155" s="44" t="s">
        <v>497</v>
      </c>
      <c r="T155" s="123" t="s">
        <v>501</v>
      </c>
    </row>
    <row r="156" spans="1:20" s="45" customFormat="1" ht="12.75" customHeight="1">
      <c r="A156" s="124" t="s">
        <v>502</v>
      </c>
      <c r="B156" s="48" t="s">
        <v>503</v>
      </c>
      <c r="C156" s="38"/>
      <c r="D156" s="39" t="s">
        <v>18</v>
      </c>
      <c r="E156" s="39"/>
      <c r="F156" s="39" t="s">
        <v>18</v>
      </c>
      <c r="G156" s="38">
        <v>2</v>
      </c>
      <c r="H156" s="39"/>
      <c r="I156" s="39"/>
      <c r="J156" s="40"/>
      <c r="K156" s="62">
        <v>3</v>
      </c>
      <c r="L156" s="41" t="s">
        <v>19</v>
      </c>
      <c r="M156" s="41"/>
      <c r="N156" s="68"/>
      <c r="O156" s="90"/>
      <c r="P156" s="91"/>
      <c r="Q156" s="90"/>
      <c r="R156" s="90"/>
      <c r="S156" s="44" t="s">
        <v>504</v>
      </c>
      <c r="T156" s="123" t="s">
        <v>505</v>
      </c>
    </row>
    <row r="157" spans="1:20" s="45" customFormat="1" ht="12.75" customHeight="1">
      <c r="A157" s="124" t="s">
        <v>506</v>
      </c>
      <c r="B157" s="48" t="s">
        <v>507</v>
      </c>
      <c r="C157" s="38"/>
      <c r="D157" s="39" t="s">
        <v>18</v>
      </c>
      <c r="E157" s="39"/>
      <c r="F157" s="39" t="s">
        <v>18</v>
      </c>
      <c r="G157" s="38">
        <v>2</v>
      </c>
      <c r="H157" s="39"/>
      <c r="I157" s="39"/>
      <c r="J157" s="40"/>
      <c r="K157" s="62">
        <v>3</v>
      </c>
      <c r="L157" s="41" t="s">
        <v>19</v>
      </c>
      <c r="M157" s="41"/>
      <c r="N157" s="68"/>
      <c r="O157" s="90"/>
      <c r="P157" s="91"/>
      <c r="Q157" s="90"/>
      <c r="R157" s="90"/>
      <c r="S157" s="44" t="s">
        <v>41</v>
      </c>
      <c r="T157" s="123" t="s">
        <v>508</v>
      </c>
    </row>
    <row r="158" spans="1:20" s="45" customFormat="1" ht="12.75" customHeight="1">
      <c r="A158" s="124" t="s">
        <v>509</v>
      </c>
      <c r="B158" s="37" t="s">
        <v>510</v>
      </c>
      <c r="C158" s="38"/>
      <c r="D158" s="39" t="s">
        <v>18</v>
      </c>
      <c r="E158" s="39"/>
      <c r="F158" s="39" t="s">
        <v>18</v>
      </c>
      <c r="G158" s="38">
        <v>2</v>
      </c>
      <c r="H158" s="39"/>
      <c r="I158" s="39"/>
      <c r="J158" s="40"/>
      <c r="K158" s="62">
        <v>3</v>
      </c>
      <c r="L158" s="41" t="s">
        <v>19</v>
      </c>
      <c r="M158" s="41"/>
      <c r="N158" s="68"/>
      <c r="O158" s="90"/>
      <c r="P158" s="91"/>
      <c r="Q158" s="90"/>
      <c r="R158" s="90"/>
      <c r="S158" s="44" t="s">
        <v>85</v>
      </c>
      <c r="T158" s="123" t="s">
        <v>511</v>
      </c>
    </row>
    <row r="159" spans="1:20" s="45" customFormat="1" ht="12.75" customHeight="1">
      <c r="A159" s="124" t="s">
        <v>512</v>
      </c>
      <c r="B159" s="48" t="s">
        <v>513</v>
      </c>
      <c r="C159" s="38"/>
      <c r="D159" s="39" t="s">
        <v>18</v>
      </c>
      <c r="E159" s="39"/>
      <c r="F159" s="39" t="s">
        <v>18</v>
      </c>
      <c r="G159" s="38">
        <v>2</v>
      </c>
      <c r="H159" s="39"/>
      <c r="I159" s="39"/>
      <c r="J159" s="40"/>
      <c r="K159" s="62">
        <v>3</v>
      </c>
      <c r="L159" s="41" t="s">
        <v>19</v>
      </c>
      <c r="M159" s="41"/>
      <c r="N159" s="68"/>
      <c r="O159" s="90"/>
      <c r="P159" s="91"/>
      <c r="Q159" s="90"/>
      <c r="R159" s="90"/>
      <c r="S159" s="44" t="s">
        <v>150</v>
      </c>
      <c r="T159" s="151" t="s">
        <v>514</v>
      </c>
    </row>
    <row r="160" spans="1:20" s="45" customFormat="1" ht="12.75" customHeight="1">
      <c r="A160" s="124" t="s">
        <v>515</v>
      </c>
      <c r="B160" s="48" t="s">
        <v>516</v>
      </c>
      <c r="C160" s="38" t="s">
        <v>18</v>
      </c>
      <c r="D160" s="39"/>
      <c r="E160" s="39" t="s">
        <v>18</v>
      </c>
      <c r="F160" s="39"/>
      <c r="G160" s="38">
        <v>2</v>
      </c>
      <c r="H160" s="39"/>
      <c r="I160" s="39"/>
      <c r="J160" s="40"/>
      <c r="K160" s="62">
        <v>3</v>
      </c>
      <c r="L160" s="41" t="s">
        <v>19</v>
      </c>
      <c r="M160" s="41"/>
      <c r="N160" s="68"/>
      <c r="O160" s="90"/>
      <c r="P160" s="91"/>
      <c r="Q160" s="90"/>
      <c r="R160" s="90"/>
      <c r="S160" s="44" t="s">
        <v>517</v>
      </c>
      <c r="T160" s="123" t="s">
        <v>518</v>
      </c>
    </row>
    <row r="161" spans="1:20" s="45" customFormat="1" ht="12.75" customHeight="1">
      <c r="A161" s="124" t="s">
        <v>519</v>
      </c>
      <c r="B161" s="48" t="s">
        <v>520</v>
      </c>
      <c r="C161" s="38"/>
      <c r="D161" s="39" t="s">
        <v>18</v>
      </c>
      <c r="E161" s="39"/>
      <c r="F161" s="39" t="s">
        <v>18</v>
      </c>
      <c r="G161" s="38">
        <v>2</v>
      </c>
      <c r="H161" s="39"/>
      <c r="I161" s="39"/>
      <c r="J161" s="40"/>
      <c r="K161" s="62">
        <v>3</v>
      </c>
      <c r="L161" s="41" t="s">
        <v>19</v>
      </c>
      <c r="M161" s="41"/>
      <c r="N161" s="68"/>
      <c r="O161" s="90"/>
      <c r="P161" s="91"/>
      <c r="Q161" s="90"/>
      <c r="R161" s="90"/>
      <c r="S161" s="44" t="s">
        <v>480</v>
      </c>
      <c r="T161" s="123" t="s">
        <v>521</v>
      </c>
    </row>
    <row r="162" spans="1:20" s="45" customFormat="1" ht="12.75" customHeight="1">
      <c r="A162" s="124" t="s">
        <v>522</v>
      </c>
      <c r="B162" s="48" t="s">
        <v>523</v>
      </c>
      <c r="C162" s="38" t="s">
        <v>18</v>
      </c>
      <c r="D162" s="39"/>
      <c r="E162" s="39" t="s">
        <v>18</v>
      </c>
      <c r="F162" s="39"/>
      <c r="G162" s="38">
        <v>2</v>
      </c>
      <c r="H162" s="39"/>
      <c r="I162" s="39"/>
      <c r="J162" s="40"/>
      <c r="K162" s="62">
        <v>3</v>
      </c>
      <c r="L162" s="41" t="s">
        <v>19</v>
      </c>
      <c r="M162" s="41"/>
      <c r="N162" s="68"/>
      <c r="O162" s="90"/>
      <c r="P162" s="91"/>
      <c r="Q162" s="90"/>
      <c r="R162" s="90"/>
      <c r="S162" s="44" t="s">
        <v>524</v>
      </c>
      <c r="T162" s="123" t="s">
        <v>525</v>
      </c>
    </row>
    <row r="163" spans="1:20" s="45" customFormat="1" ht="12.75" customHeight="1">
      <c r="A163" s="124" t="s">
        <v>526</v>
      </c>
      <c r="B163" s="48" t="s">
        <v>527</v>
      </c>
      <c r="C163" s="38" t="s">
        <v>18</v>
      </c>
      <c r="D163" s="39"/>
      <c r="E163" s="39" t="s">
        <v>18</v>
      </c>
      <c r="F163" s="39"/>
      <c r="G163" s="38"/>
      <c r="H163" s="39"/>
      <c r="I163" s="39">
        <v>2</v>
      </c>
      <c r="J163" s="40"/>
      <c r="K163" s="62">
        <v>3</v>
      </c>
      <c r="L163" s="41" t="s">
        <v>32</v>
      </c>
      <c r="M163" s="41"/>
      <c r="N163" s="68"/>
      <c r="O163" s="90"/>
      <c r="P163" s="91"/>
      <c r="Q163" s="90"/>
      <c r="R163" s="90"/>
      <c r="S163" s="44" t="s">
        <v>480</v>
      </c>
      <c r="T163" s="123" t="s">
        <v>528</v>
      </c>
    </row>
    <row r="164" spans="1:20" s="45" customFormat="1" ht="12.75" customHeight="1">
      <c r="A164" s="124" t="s">
        <v>529</v>
      </c>
      <c r="B164" s="48" t="s">
        <v>530</v>
      </c>
      <c r="C164" s="38"/>
      <c r="D164" s="39" t="s">
        <v>18</v>
      </c>
      <c r="E164" s="39"/>
      <c r="F164" s="39" t="s">
        <v>18</v>
      </c>
      <c r="G164" s="38">
        <v>2</v>
      </c>
      <c r="H164" s="39"/>
      <c r="I164" s="39"/>
      <c r="J164" s="40"/>
      <c r="K164" s="62">
        <v>3</v>
      </c>
      <c r="L164" s="41" t="s">
        <v>19</v>
      </c>
      <c r="M164" s="41"/>
      <c r="N164" s="68"/>
      <c r="O164" s="90"/>
      <c r="P164" s="91"/>
      <c r="Q164" s="90"/>
      <c r="R164" s="90"/>
      <c r="S164" s="44" t="s">
        <v>504</v>
      </c>
      <c r="T164" s="123" t="s">
        <v>531</v>
      </c>
    </row>
    <row r="165" spans="1:20" s="45" customFormat="1" ht="12.75" customHeight="1">
      <c r="A165" s="124" t="s">
        <v>532</v>
      </c>
      <c r="B165" s="48" t="s">
        <v>533</v>
      </c>
      <c r="C165" s="38" t="s">
        <v>18</v>
      </c>
      <c r="D165" s="39"/>
      <c r="E165" s="39" t="s">
        <v>18</v>
      </c>
      <c r="F165" s="39"/>
      <c r="G165" s="38"/>
      <c r="H165" s="39">
        <v>4</v>
      </c>
      <c r="I165" s="39"/>
      <c r="J165" s="40"/>
      <c r="K165" s="62">
        <v>6</v>
      </c>
      <c r="L165" s="41" t="s">
        <v>32</v>
      </c>
      <c r="M165" s="41"/>
      <c r="N165" s="68"/>
      <c r="O165" s="90"/>
      <c r="P165" s="91"/>
      <c r="Q165" s="90"/>
      <c r="R165" s="90"/>
      <c r="S165" s="44" t="s">
        <v>70</v>
      </c>
      <c r="T165" s="123" t="s">
        <v>534</v>
      </c>
    </row>
    <row r="166" spans="1:20" s="45" customFormat="1" ht="12.75" customHeight="1">
      <c r="A166" s="124" t="s">
        <v>535</v>
      </c>
      <c r="B166" s="48" t="s">
        <v>536</v>
      </c>
      <c r="C166" s="38" t="s">
        <v>18</v>
      </c>
      <c r="D166" s="39"/>
      <c r="E166" s="39" t="s">
        <v>18</v>
      </c>
      <c r="F166" s="39"/>
      <c r="G166" s="38"/>
      <c r="H166" s="39">
        <v>4</v>
      </c>
      <c r="I166" s="39"/>
      <c r="J166" s="40"/>
      <c r="K166" s="62">
        <v>6</v>
      </c>
      <c r="L166" s="41" t="s">
        <v>32</v>
      </c>
      <c r="M166" s="41"/>
      <c r="N166" s="68"/>
      <c r="O166" s="90"/>
      <c r="P166" s="91"/>
      <c r="Q166" s="90"/>
      <c r="R166" s="90"/>
      <c r="S166" s="44" t="s">
        <v>418</v>
      </c>
      <c r="T166" s="123" t="s">
        <v>537</v>
      </c>
    </row>
    <row r="167" spans="1:20" s="45" customFormat="1" ht="12.75" customHeight="1">
      <c r="A167" s="124" t="s">
        <v>538</v>
      </c>
      <c r="B167" s="48" t="s">
        <v>539</v>
      </c>
      <c r="C167" s="38" t="s">
        <v>18</v>
      </c>
      <c r="D167" s="39"/>
      <c r="E167" s="39" t="s">
        <v>18</v>
      </c>
      <c r="F167" s="39"/>
      <c r="G167" s="38">
        <v>2</v>
      </c>
      <c r="H167" s="39"/>
      <c r="I167" s="39"/>
      <c r="J167" s="40"/>
      <c r="K167" s="62">
        <v>3</v>
      </c>
      <c r="L167" s="41" t="s">
        <v>19</v>
      </c>
      <c r="M167" s="41"/>
      <c r="N167" s="68"/>
      <c r="O167" s="90"/>
      <c r="P167" s="91"/>
      <c r="Q167" s="90"/>
      <c r="R167" s="90"/>
      <c r="S167" s="44" t="s">
        <v>540</v>
      </c>
      <c r="T167" s="151" t="s">
        <v>541</v>
      </c>
    </row>
    <row r="168" spans="1:20" s="45" customFormat="1" ht="12.75" customHeight="1">
      <c r="A168" s="124" t="s">
        <v>542</v>
      </c>
      <c r="B168" s="48" t="s">
        <v>543</v>
      </c>
      <c r="C168" s="38" t="s">
        <v>18</v>
      </c>
      <c r="D168" s="39"/>
      <c r="E168" s="39" t="s">
        <v>18</v>
      </c>
      <c r="F168" s="39"/>
      <c r="G168" s="38">
        <v>2</v>
      </c>
      <c r="H168" s="39"/>
      <c r="I168" s="39"/>
      <c r="J168" s="40"/>
      <c r="K168" s="62">
        <v>3</v>
      </c>
      <c r="L168" s="41" t="s">
        <v>19</v>
      </c>
      <c r="M168" s="41"/>
      <c r="N168" s="68"/>
      <c r="O168" s="90"/>
      <c r="P168" s="91"/>
      <c r="Q168" s="90"/>
      <c r="R168" s="90"/>
      <c r="S168" s="44" t="s">
        <v>544</v>
      </c>
      <c r="T168" s="123" t="s">
        <v>545</v>
      </c>
    </row>
    <row r="169" spans="1:20" s="45" customFormat="1" ht="12.75" customHeight="1">
      <c r="A169" s="124" t="s">
        <v>546</v>
      </c>
      <c r="B169" s="48" t="s">
        <v>547</v>
      </c>
      <c r="C169" s="38" t="s">
        <v>18</v>
      </c>
      <c r="D169" s="39"/>
      <c r="E169" s="39" t="s">
        <v>18</v>
      </c>
      <c r="F169" s="39"/>
      <c r="G169" s="38">
        <v>2</v>
      </c>
      <c r="H169" s="39"/>
      <c r="I169" s="39"/>
      <c r="J169" s="40"/>
      <c r="K169" s="62">
        <v>3</v>
      </c>
      <c r="L169" s="41" t="s">
        <v>19</v>
      </c>
      <c r="M169" s="41"/>
      <c r="N169" s="68"/>
      <c r="O169" s="90"/>
      <c r="P169" s="91"/>
      <c r="Q169" s="90"/>
      <c r="R169" s="90"/>
      <c r="S169" s="44" t="s">
        <v>524</v>
      </c>
      <c r="T169" s="123" t="s">
        <v>548</v>
      </c>
    </row>
    <row r="170" spans="1:20" s="45" customFormat="1" ht="12.75" customHeight="1">
      <c r="A170" s="124" t="s">
        <v>549</v>
      </c>
      <c r="B170" s="48" t="s">
        <v>550</v>
      </c>
      <c r="C170" s="38"/>
      <c r="D170" s="39" t="s">
        <v>18</v>
      </c>
      <c r="E170" s="39"/>
      <c r="F170" s="39" t="s">
        <v>18</v>
      </c>
      <c r="G170" s="38">
        <v>2</v>
      </c>
      <c r="H170" s="39"/>
      <c r="I170" s="39"/>
      <c r="J170" s="40"/>
      <c r="K170" s="62">
        <v>3</v>
      </c>
      <c r="L170" s="41" t="s">
        <v>19</v>
      </c>
      <c r="M170" s="41"/>
      <c r="N170" s="68"/>
      <c r="O170" s="90"/>
      <c r="P170" s="91"/>
      <c r="Q170" s="90"/>
      <c r="R170" s="90"/>
      <c r="S170" s="44" t="s">
        <v>70</v>
      </c>
      <c r="T170" s="123" t="s">
        <v>551</v>
      </c>
    </row>
    <row r="171" spans="1:20" s="45" customFormat="1" ht="12.75" customHeight="1">
      <c r="A171" s="124" t="s">
        <v>552</v>
      </c>
      <c r="B171" s="48" t="s">
        <v>553</v>
      </c>
      <c r="C171" s="38" t="s">
        <v>18</v>
      </c>
      <c r="D171" s="39"/>
      <c r="E171" s="39" t="s">
        <v>18</v>
      </c>
      <c r="F171" s="39"/>
      <c r="G171" s="38">
        <v>2</v>
      </c>
      <c r="H171" s="39"/>
      <c r="I171" s="39"/>
      <c r="J171" s="40"/>
      <c r="K171" s="62">
        <v>3</v>
      </c>
      <c r="L171" s="41" t="s">
        <v>19</v>
      </c>
      <c r="M171" s="41"/>
      <c r="N171" s="68"/>
      <c r="O171" s="90"/>
      <c r="P171" s="91"/>
      <c r="Q171" s="90"/>
      <c r="R171" s="90"/>
      <c r="S171" s="44" t="s">
        <v>554</v>
      </c>
      <c r="T171" s="123" t="s">
        <v>555</v>
      </c>
    </row>
    <row r="172" spans="1:20" s="45" customFormat="1" ht="12.75" customHeight="1">
      <c r="A172" s="124" t="s">
        <v>556</v>
      </c>
      <c r="B172" s="48" t="s">
        <v>557</v>
      </c>
      <c r="C172" s="38" t="s">
        <v>18</v>
      </c>
      <c r="D172" s="39"/>
      <c r="E172" s="39" t="s">
        <v>18</v>
      </c>
      <c r="F172" s="39"/>
      <c r="G172" s="38">
        <v>2</v>
      </c>
      <c r="H172" s="39"/>
      <c r="I172" s="39"/>
      <c r="J172" s="40"/>
      <c r="K172" s="62">
        <v>3</v>
      </c>
      <c r="L172" s="41" t="s">
        <v>19</v>
      </c>
      <c r="M172" s="41"/>
      <c r="N172" s="68"/>
      <c r="O172" s="90"/>
      <c r="P172" s="91"/>
      <c r="Q172" s="90"/>
      <c r="R172" s="90"/>
      <c r="S172" s="44" t="s">
        <v>81</v>
      </c>
      <c r="T172" s="123" t="s">
        <v>558</v>
      </c>
    </row>
    <row r="173" spans="1:20" s="45" customFormat="1" ht="12.75" customHeight="1">
      <c r="A173" s="124" t="s">
        <v>559</v>
      </c>
      <c r="B173" s="48" t="s">
        <v>560</v>
      </c>
      <c r="C173" s="38" t="s">
        <v>18</v>
      </c>
      <c r="D173" s="39"/>
      <c r="E173" s="39" t="s">
        <v>18</v>
      </c>
      <c r="F173" s="39"/>
      <c r="G173" s="38">
        <v>2</v>
      </c>
      <c r="H173" s="39"/>
      <c r="I173" s="39"/>
      <c r="J173" s="40"/>
      <c r="K173" s="62">
        <v>3</v>
      </c>
      <c r="L173" s="41" t="s">
        <v>19</v>
      </c>
      <c r="M173" s="41"/>
      <c r="N173" s="68"/>
      <c r="O173" s="90"/>
      <c r="P173" s="91"/>
      <c r="Q173" s="90"/>
      <c r="R173" s="90"/>
      <c r="S173" s="44" t="s">
        <v>497</v>
      </c>
      <c r="T173" s="123" t="s">
        <v>561</v>
      </c>
    </row>
    <row r="174" spans="1:20" s="45" customFormat="1" ht="12.75" customHeight="1">
      <c r="A174" s="124" t="s">
        <v>562</v>
      </c>
      <c r="B174" s="48" t="s">
        <v>563</v>
      </c>
      <c r="C174" s="38"/>
      <c r="D174" s="39" t="s">
        <v>18</v>
      </c>
      <c r="E174" s="39"/>
      <c r="F174" s="39" t="s">
        <v>18</v>
      </c>
      <c r="G174" s="38">
        <v>2</v>
      </c>
      <c r="H174" s="39"/>
      <c r="I174" s="39"/>
      <c r="J174" s="40"/>
      <c r="K174" s="62">
        <v>3</v>
      </c>
      <c r="L174" s="41" t="s">
        <v>19</v>
      </c>
      <c r="M174" s="41"/>
      <c r="N174" s="68"/>
      <c r="O174" s="90"/>
      <c r="P174" s="91"/>
      <c r="Q174" s="90"/>
      <c r="R174" s="90"/>
      <c r="S174" s="44" t="s">
        <v>81</v>
      </c>
      <c r="T174" s="123" t="s">
        <v>564</v>
      </c>
    </row>
    <row r="175" spans="1:20" s="45" customFormat="1" ht="12.75" customHeight="1">
      <c r="A175" s="124" t="s">
        <v>565</v>
      </c>
      <c r="B175" s="48" t="s">
        <v>566</v>
      </c>
      <c r="C175" s="38"/>
      <c r="D175" s="39" t="s">
        <v>18</v>
      </c>
      <c r="E175" s="39"/>
      <c r="F175" s="39" t="s">
        <v>18</v>
      </c>
      <c r="G175" s="38">
        <v>2</v>
      </c>
      <c r="H175" s="39"/>
      <c r="I175" s="39"/>
      <c r="J175" s="40"/>
      <c r="K175" s="62">
        <v>3</v>
      </c>
      <c r="L175" s="41" t="s">
        <v>19</v>
      </c>
      <c r="M175" s="41"/>
      <c r="N175" s="68"/>
      <c r="O175" s="90"/>
      <c r="P175" s="91"/>
      <c r="Q175" s="90"/>
      <c r="R175" s="90"/>
      <c r="S175" s="44" t="s">
        <v>28</v>
      </c>
      <c r="T175" s="123" t="s">
        <v>567</v>
      </c>
    </row>
    <row r="176" spans="1:20" s="45" customFormat="1" ht="12.75" customHeight="1">
      <c r="A176" s="124" t="s">
        <v>568</v>
      </c>
      <c r="B176" s="48" t="s">
        <v>569</v>
      </c>
      <c r="C176" s="38" t="s">
        <v>18</v>
      </c>
      <c r="D176" s="39"/>
      <c r="E176" s="39" t="s">
        <v>18</v>
      </c>
      <c r="F176" s="39"/>
      <c r="G176" s="38">
        <v>2</v>
      </c>
      <c r="H176" s="39"/>
      <c r="I176" s="39"/>
      <c r="J176" s="40"/>
      <c r="K176" s="62">
        <v>3</v>
      </c>
      <c r="L176" s="41" t="s">
        <v>19</v>
      </c>
      <c r="M176" s="41"/>
      <c r="N176" s="68"/>
      <c r="O176" s="90"/>
      <c r="P176" s="91"/>
      <c r="Q176" s="90"/>
      <c r="R176" s="90"/>
      <c r="S176" s="44" t="s">
        <v>467</v>
      </c>
      <c r="T176" s="123" t="s">
        <v>570</v>
      </c>
    </row>
    <row r="177" spans="1:20" s="45" customFormat="1" ht="12.75" customHeight="1">
      <c r="A177" s="124" t="s">
        <v>571</v>
      </c>
      <c r="B177" s="48" t="s">
        <v>572</v>
      </c>
      <c r="C177" s="38"/>
      <c r="D177" s="39" t="s">
        <v>18</v>
      </c>
      <c r="E177" s="39"/>
      <c r="F177" s="39" t="s">
        <v>18</v>
      </c>
      <c r="G177" s="38">
        <v>2</v>
      </c>
      <c r="H177" s="39"/>
      <c r="I177" s="39"/>
      <c r="J177" s="40"/>
      <c r="K177" s="62">
        <v>3</v>
      </c>
      <c r="L177" s="41" t="s">
        <v>19</v>
      </c>
      <c r="M177" s="41"/>
      <c r="N177" s="68"/>
      <c r="O177" s="90"/>
      <c r="P177" s="91"/>
      <c r="Q177" s="90"/>
      <c r="R177" s="90"/>
      <c r="S177" s="44" t="s">
        <v>573</v>
      </c>
      <c r="T177" s="123" t="s">
        <v>574</v>
      </c>
    </row>
    <row r="178" spans="1:20" s="45" customFormat="1" ht="12.75" customHeight="1">
      <c r="A178" s="124" t="s">
        <v>575</v>
      </c>
      <c r="B178" s="48" t="s">
        <v>576</v>
      </c>
      <c r="C178" s="38"/>
      <c r="D178" s="39" t="s">
        <v>18</v>
      </c>
      <c r="E178" s="39"/>
      <c r="F178" s="39" t="s">
        <v>18</v>
      </c>
      <c r="G178" s="38">
        <v>2</v>
      </c>
      <c r="H178" s="39"/>
      <c r="I178" s="39"/>
      <c r="J178" s="40"/>
      <c r="K178" s="62">
        <v>3</v>
      </c>
      <c r="L178" s="41" t="s">
        <v>19</v>
      </c>
      <c r="M178" s="41"/>
      <c r="N178" s="68"/>
      <c r="O178" s="90"/>
      <c r="P178" s="91"/>
      <c r="Q178" s="90"/>
      <c r="R178" s="90"/>
      <c r="S178" s="44" t="s">
        <v>577</v>
      </c>
      <c r="T178" s="123" t="s">
        <v>578</v>
      </c>
    </row>
    <row r="179" spans="1:20" s="45" customFormat="1" ht="12.75" customHeight="1">
      <c r="A179" s="124" t="s">
        <v>579</v>
      </c>
      <c r="B179" s="48" t="s">
        <v>580</v>
      </c>
      <c r="C179" s="38"/>
      <c r="D179" s="39" t="s">
        <v>18</v>
      </c>
      <c r="E179" s="39"/>
      <c r="F179" s="39" t="s">
        <v>18</v>
      </c>
      <c r="G179" s="38"/>
      <c r="H179" s="39">
        <v>4</v>
      </c>
      <c r="I179" s="39"/>
      <c r="J179" s="40"/>
      <c r="K179" s="62">
        <v>6</v>
      </c>
      <c r="L179" s="41" t="s">
        <v>32</v>
      </c>
      <c r="M179" s="41"/>
      <c r="N179" s="68"/>
      <c r="O179" s="90"/>
      <c r="P179" s="91"/>
      <c r="Q179" s="90"/>
      <c r="R179" s="90"/>
      <c r="S179" s="44" t="s">
        <v>77</v>
      </c>
      <c r="T179" s="151" t="s">
        <v>581</v>
      </c>
    </row>
    <row r="180" spans="1:20" s="45" customFormat="1" ht="12.75" customHeight="1">
      <c r="A180" s="124" t="s">
        <v>582</v>
      </c>
      <c r="B180" s="48" t="s">
        <v>583</v>
      </c>
      <c r="C180" s="38" t="s">
        <v>18</v>
      </c>
      <c r="D180" s="39"/>
      <c r="E180" s="39" t="s">
        <v>18</v>
      </c>
      <c r="F180" s="39"/>
      <c r="G180" s="38">
        <v>2</v>
      </c>
      <c r="H180" s="39"/>
      <c r="I180" s="39"/>
      <c r="J180" s="40"/>
      <c r="K180" s="62">
        <v>3</v>
      </c>
      <c r="L180" s="41" t="s">
        <v>19</v>
      </c>
      <c r="M180" s="41"/>
      <c r="N180" s="68"/>
      <c r="O180" s="90"/>
      <c r="P180" s="91"/>
      <c r="Q180" s="90"/>
      <c r="R180" s="90"/>
      <c r="S180" s="44" t="s">
        <v>81</v>
      </c>
      <c r="T180" s="123" t="s">
        <v>584</v>
      </c>
    </row>
    <row r="181" spans="1:20" s="45" customFormat="1" ht="12.75" customHeight="1">
      <c r="A181" s="124" t="s">
        <v>585</v>
      </c>
      <c r="B181" s="94" t="s">
        <v>586</v>
      </c>
      <c r="C181" s="38" t="s">
        <v>18</v>
      </c>
      <c r="D181" s="39"/>
      <c r="E181" s="39" t="s">
        <v>18</v>
      </c>
      <c r="F181" s="39"/>
      <c r="G181" s="38">
        <v>2</v>
      </c>
      <c r="H181" s="39"/>
      <c r="I181" s="39"/>
      <c r="J181" s="40"/>
      <c r="K181" s="62">
        <v>3</v>
      </c>
      <c r="L181" s="41" t="s">
        <v>19</v>
      </c>
      <c r="M181" s="41"/>
      <c r="N181" s="68"/>
      <c r="O181" s="90"/>
      <c r="P181" s="91"/>
      <c r="Q181" s="90"/>
      <c r="R181" s="90"/>
      <c r="S181" s="44" t="s">
        <v>504</v>
      </c>
      <c r="T181" s="123" t="s">
        <v>587</v>
      </c>
    </row>
    <row r="182" spans="1:20" s="45" customFormat="1" ht="12.75" customHeight="1">
      <c r="A182" s="124" t="s">
        <v>588</v>
      </c>
      <c r="B182" s="95" t="s">
        <v>589</v>
      </c>
      <c r="C182" s="38" t="s">
        <v>18</v>
      </c>
      <c r="D182" s="39"/>
      <c r="E182" s="39" t="s">
        <v>18</v>
      </c>
      <c r="F182" s="39"/>
      <c r="G182" s="38">
        <v>2</v>
      </c>
      <c r="H182" s="39"/>
      <c r="I182" s="39"/>
      <c r="J182" s="40"/>
      <c r="K182" s="62">
        <v>3</v>
      </c>
      <c r="L182" s="41" t="s">
        <v>19</v>
      </c>
      <c r="M182" s="41"/>
      <c r="N182" s="68"/>
      <c r="O182" s="90"/>
      <c r="P182" s="91"/>
      <c r="Q182" s="90"/>
      <c r="R182" s="90"/>
      <c r="S182" s="44" t="s">
        <v>70</v>
      </c>
      <c r="T182" s="123" t="s">
        <v>590</v>
      </c>
    </row>
    <row r="183" spans="1:20" ht="12.75" customHeight="1">
      <c r="A183" s="174" t="s">
        <v>105</v>
      </c>
      <c r="B183" s="174"/>
      <c r="C183" s="52">
        <f>SUMIF(C55:C182,"=x",$G55:$G182)+SUMIF(C55:C182,"=x",$H55:$H182)+SUMIF(C55:C182,"=x",$I55:$I182)</f>
        <v>0</v>
      </c>
      <c r="D183" s="53">
        <f>SUMIF(D55:D182,"=x",$G55:$G182)+SUMIF(D55:D182,"=x",$H55:$H182)+SUMIF(D55:D182,"=x",$I55:$I182)</f>
        <v>0</v>
      </c>
      <c r="E183" s="53">
        <f>SUMIF(E55:E182,"=x",$G55:$G182)+SUMIF(E55:E182,"=x",$H55:$H182)+SUMIF(E55:E182,"=x",$I55:$I182)</f>
        <v>0</v>
      </c>
      <c r="F183" s="53">
        <f>SUMIF(F55:F182,"=x",$G55:$G182)+SUMIF(F55:F182,"=x",$H55:$H182)+SUMIF(F55:F182,"=x",$I55:$I182)</f>
        <v>0</v>
      </c>
      <c r="G183" s="175">
        <f>SUM(C183:F183)</f>
        <v>0</v>
      </c>
      <c r="H183" s="175"/>
      <c r="I183" s="175"/>
      <c r="J183" s="175"/>
      <c r="K183" s="175"/>
      <c r="L183" s="175"/>
      <c r="M183" s="54"/>
      <c r="N183" s="54"/>
      <c r="O183" s="54"/>
      <c r="P183" s="54"/>
      <c r="Q183" s="54"/>
      <c r="R183" s="54"/>
      <c r="S183" s="55"/>
      <c r="T183" s="96"/>
    </row>
    <row r="184" spans="1:20" ht="12.75" customHeight="1">
      <c r="A184" s="176" t="s">
        <v>106</v>
      </c>
      <c r="B184" s="176"/>
      <c r="C184" s="57">
        <f>SUMIF(C55:C182,"=x",$K55:$K182)</f>
        <v>0</v>
      </c>
      <c r="D184" s="58">
        <f>SUMIF(D55:D182,"=x",$K55:$K182)</f>
        <v>0</v>
      </c>
      <c r="E184" s="58">
        <f>SUMIF(E55:E182,"=x",$K55:$K182)</f>
        <v>0</v>
      </c>
      <c r="F184" s="58">
        <f>SUMIF(F55:F182,"=x",$K55:$K182)</f>
        <v>0</v>
      </c>
      <c r="G184" s="177">
        <v>30</v>
      </c>
      <c r="H184" s="177"/>
      <c r="I184" s="177"/>
      <c r="J184" s="177"/>
      <c r="K184" s="177"/>
      <c r="L184" s="177"/>
      <c r="M184" s="54"/>
      <c r="N184" s="54"/>
      <c r="O184" s="54"/>
      <c r="P184" s="54"/>
      <c r="Q184" s="54"/>
      <c r="R184" s="54"/>
      <c r="S184" s="55"/>
      <c r="T184" s="97"/>
    </row>
    <row r="185" spans="1:20" ht="12.75" customHeight="1">
      <c r="A185" s="178" t="s">
        <v>107</v>
      </c>
      <c r="B185" s="178"/>
      <c r="C185" s="60">
        <f>SUMPRODUCT(--(C55:C182="x"),--($L55:$L182="K"))</f>
        <v>0</v>
      </c>
      <c r="D185" s="61">
        <f>SUMPRODUCT(--(D55:D182="x"),--($L55:$L182="K"))</f>
        <v>0</v>
      </c>
      <c r="E185" s="61">
        <f>SUMPRODUCT(--(E55:E182="x"),--($L55:$L182="K"))</f>
        <v>0</v>
      </c>
      <c r="F185" s="98">
        <f>SUMPRODUCT(--(F55:F182="x"),--($L55:$L182="K"))</f>
        <v>0</v>
      </c>
      <c r="G185" s="179">
        <f>SUM(C185:F185)</f>
        <v>0</v>
      </c>
      <c r="H185" s="179"/>
      <c r="I185" s="179"/>
      <c r="J185" s="179"/>
      <c r="K185" s="179"/>
      <c r="L185" s="179"/>
      <c r="M185" s="54"/>
      <c r="N185" s="54"/>
      <c r="O185" s="54"/>
      <c r="P185" s="54"/>
      <c r="Q185" s="54"/>
      <c r="R185" s="54"/>
      <c r="S185" s="55"/>
      <c r="T185" s="97"/>
    </row>
    <row r="186" spans="1:20" ht="12.75" customHeight="1">
      <c r="A186" s="183" t="s">
        <v>591</v>
      </c>
      <c r="B186" s="183"/>
      <c r="C186" s="183"/>
      <c r="D186" s="183"/>
      <c r="E186" s="183"/>
      <c r="F186" s="183"/>
      <c r="G186" s="183"/>
      <c r="H186" s="183"/>
      <c r="I186" s="183"/>
      <c r="J186" s="183"/>
      <c r="K186" s="183"/>
      <c r="L186" s="183"/>
      <c r="M186" s="183"/>
      <c r="N186" s="183"/>
      <c r="O186" s="183"/>
      <c r="P186" s="183"/>
      <c r="Q186" s="183"/>
      <c r="R186" s="183"/>
      <c r="S186" s="183"/>
      <c r="T186" s="183"/>
    </row>
    <row r="187" spans="1:20" s="45" customFormat="1" ht="12.75" customHeight="1">
      <c r="A187" s="136" t="s">
        <v>592</v>
      </c>
      <c r="B187" s="152" t="s">
        <v>593</v>
      </c>
      <c r="C187" s="153"/>
      <c r="D187" s="39"/>
      <c r="E187" s="39" t="s">
        <v>111</v>
      </c>
      <c r="F187" s="39"/>
      <c r="G187" s="38"/>
      <c r="H187" s="39"/>
      <c r="I187" s="39">
        <v>10</v>
      </c>
      <c r="J187" s="40"/>
      <c r="K187" s="41">
        <v>15</v>
      </c>
      <c r="L187" s="41" t="s">
        <v>32</v>
      </c>
      <c r="M187" s="42"/>
      <c r="N187" s="93"/>
      <c r="O187" s="90"/>
      <c r="P187" s="91"/>
      <c r="Q187" s="90"/>
      <c r="R187" s="90"/>
      <c r="S187" s="154" t="s">
        <v>60</v>
      </c>
      <c r="T187" s="130" t="s">
        <v>594</v>
      </c>
    </row>
    <row r="188" spans="1:20" s="45" customFormat="1" ht="12.75" customHeight="1">
      <c r="A188" s="136" t="s">
        <v>595</v>
      </c>
      <c r="B188" s="152" t="s">
        <v>596</v>
      </c>
      <c r="C188" s="153"/>
      <c r="D188" s="39"/>
      <c r="E188" s="39"/>
      <c r="F188" s="39" t="s">
        <v>111</v>
      </c>
      <c r="G188" s="38"/>
      <c r="H188" s="39"/>
      <c r="I188" s="39">
        <v>10</v>
      </c>
      <c r="J188" s="40"/>
      <c r="K188" s="41">
        <v>15</v>
      </c>
      <c r="L188" s="41" t="s">
        <v>32</v>
      </c>
      <c r="M188" s="155" t="s">
        <v>592</v>
      </c>
      <c r="N188" s="156" t="s">
        <v>593</v>
      </c>
      <c r="O188" s="141"/>
      <c r="P188" s="142"/>
      <c r="Q188" s="90"/>
      <c r="R188" s="90"/>
      <c r="S188" s="157" t="s">
        <v>60</v>
      </c>
      <c r="T188" s="130" t="s">
        <v>597</v>
      </c>
    </row>
    <row r="189" spans="1:20">
      <c r="A189" s="174" t="s">
        <v>105</v>
      </c>
      <c r="B189" s="174"/>
      <c r="C189" s="52">
        <f>SUMIF(C187:C188,"=x",$G187:$G188)+SUMIF(C187:C188,"=x",$H187:$H188)+SUMIF(C187:C188,"=x",$I187:$I188)</f>
        <v>0</v>
      </c>
      <c r="D189" s="53">
        <f>SUMIF(D187:D188,"=x",$G187:$G188)+SUMIF(D187:D188,"=x",$H187:$H188)+SUMIF(D187:D188,"=x",$I187:$I188)</f>
        <v>0</v>
      </c>
      <c r="E189" s="53">
        <f>SUMIF(E187:E188,"=x",$G187:$G188)+SUMIF(E187:E188,"=x",$H187:$H188)+SUMIF(E187:E188,"=x",$I187:$I188)</f>
        <v>10</v>
      </c>
      <c r="F189" s="53">
        <f>SUMIF(F187:F188,"=x",$G187:$G188)+SUMIF(F187:F188,"=x",$H187:$H188)+SUMIF(F187:F188,"=x",$I187:$I188)</f>
        <v>10</v>
      </c>
      <c r="G189" s="175">
        <f>SUM(C189:F189)</f>
        <v>20</v>
      </c>
      <c r="H189" s="175"/>
      <c r="I189" s="175"/>
      <c r="J189" s="175"/>
      <c r="K189" s="175"/>
      <c r="L189" s="175"/>
      <c r="M189" s="54"/>
      <c r="N189" s="54"/>
      <c r="O189" s="54"/>
      <c r="P189" s="54"/>
      <c r="Q189" s="54"/>
      <c r="R189" s="54"/>
      <c r="S189" s="55"/>
      <c r="T189" s="59"/>
    </row>
    <row r="190" spans="1:20">
      <c r="A190" s="176" t="s">
        <v>106</v>
      </c>
      <c r="B190" s="176"/>
      <c r="C190" s="57">
        <f>SUMIF(C187:C188,"=x",$K187:$K188)</f>
        <v>0</v>
      </c>
      <c r="D190" s="58">
        <f>SUMIF(D187:D188,"=x",$K187:$K188)</f>
        <v>0</v>
      </c>
      <c r="E190" s="58">
        <f>SUMIF(E187:E188,"=x",$K187:$K188)</f>
        <v>15</v>
      </c>
      <c r="F190" s="58">
        <f>SUMIF(F187:F188,"=x",$K187:$K188)</f>
        <v>15</v>
      </c>
      <c r="G190" s="177">
        <f>SUM(C190:F190)</f>
        <v>30</v>
      </c>
      <c r="H190" s="177"/>
      <c r="I190" s="177"/>
      <c r="J190" s="177"/>
      <c r="K190" s="177"/>
      <c r="L190" s="177"/>
      <c r="M190" s="54"/>
      <c r="N190" s="54"/>
      <c r="O190" s="54"/>
      <c r="P190" s="54"/>
      <c r="Q190" s="54"/>
      <c r="R190" s="54"/>
      <c r="S190" s="55"/>
      <c r="T190" s="59"/>
    </row>
    <row r="191" spans="1:20">
      <c r="A191" s="178" t="s">
        <v>107</v>
      </c>
      <c r="B191" s="178"/>
      <c r="C191" s="60">
        <f>SUMPRODUCT(--(C187:C188="x"),--($L187:$L188="K"))</f>
        <v>0</v>
      </c>
      <c r="D191" s="61">
        <f>SUMPRODUCT(--(D187:D188="x"),--($L187:$L188="K"))</f>
        <v>0</v>
      </c>
      <c r="E191" s="61">
        <f>SUMPRODUCT(--(E187:E188="x"),--($L187:$L188="K"))</f>
        <v>0</v>
      </c>
      <c r="F191" s="98">
        <f>SUMPRODUCT(--(F187:F188="x"),--($L187:$L188="K"))</f>
        <v>0</v>
      </c>
      <c r="G191" s="179">
        <f>SUM(C191:F191)</f>
        <v>0</v>
      </c>
      <c r="H191" s="179"/>
      <c r="I191" s="179"/>
      <c r="J191" s="179"/>
      <c r="K191" s="179"/>
      <c r="L191" s="179"/>
      <c r="M191" s="54"/>
      <c r="N191" s="54"/>
      <c r="O191" s="54"/>
      <c r="P191" s="54"/>
      <c r="Q191" s="54"/>
      <c r="R191" s="54"/>
      <c r="S191" s="55"/>
      <c r="T191" s="59"/>
    </row>
    <row r="192" spans="1:20" ht="12.75" customHeight="1">
      <c r="A192" s="180" t="s">
        <v>598</v>
      </c>
      <c r="B192" s="180"/>
      <c r="C192" s="180"/>
      <c r="D192" s="180"/>
      <c r="E192" s="180"/>
      <c r="F192" s="180"/>
      <c r="G192" s="180"/>
      <c r="H192" s="180"/>
      <c r="I192" s="180"/>
      <c r="J192" s="180"/>
      <c r="K192" s="180"/>
      <c r="L192" s="180"/>
      <c r="M192" s="180"/>
      <c r="N192" s="180"/>
      <c r="O192" s="180"/>
      <c r="P192" s="180"/>
      <c r="Q192" s="180"/>
      <c r="R192" s="180"/>
      <c r="S192" s="180"/>
      <c r="T192" s="180"/>
    </row>
    <row r="193" spans="1:256" ht="12.75" customHeight="1">
      <c r="A193" s="20"/>
      <c r="B193" s="106" t="s">
        <v>599</v>
      </c>
      <c r="C193" s="22"/>
      <c r="D193" s="23"/>
      <c r="E193" s="23"/>
      <c r="F193" s="23"/>
      <c r="G193" s="24"/>
      <c r="H193" s="25"/>
      <c r="I193" s="25"/>
      <c r="J193" s="26"/>
      <c r="K193" s="27">
        <v>6</v>
      </c>
      <c r="L193" s="27"/>
      <c r="M193" s="28"/>
      <c r="N193" s="29"/>
      <c r="O193" s="30"/>
      <c r="P193" s="31"/>
      <c r="Q193" s="30"/>
      <c r="R193" s="30"/>
      <c r="S193" s="32"/>
      <c r="T193" s="107"/>
    </row>
    <row r="194" spans="1:256" s="45" customFormat="1" ht="12.75" customHeight="1">
      <c r="A194" s="124" t="s">
        <v>600</v>
      </c>
      <c r="B194" s="48" t="s">
        <v>601</v>
      </c>
      <c r="C194" s="38" t="s">
        <v>18</v>
      </c>
      <c r="D194" s="39" t="s">
        <v>18</v>
      </c>
      <c r="E194" s="39" t="s">
        <v>18</v>
      </c>
      <c r="F194" s="39" t="s">
        <v>18</v>
      </c>
      <c r="G194" s="38"/>
      <c r="H194" s="39"/>
      <c r="I194" s="39">
        <v>2</v>
      </c>
      <c r="J194" s="40"/>
      <c r="K194" s="41">
        <v>3</v>
      </c>
      <c r="L194" s="41" t="s">
        <v>602</v>
      </c>
      <c r="M194" s="42"/>
      <c r="N194" s="91"/>
      <c r="O194" s="41"/>
      <c r="P194" s="43"/>
      <c r="Q194" s="41"/>
      <c r="R194" s="41"/>
      <c r="S194" s="128" t="s">
        <v>603</v>
      </c>
      <c r="T194" s="48" t="s">
        <v>654</v>
      </c>
      <c r="U194" s="129"/>
      <c r="V194" s="129"/>
      <c r="W194" s="129"/>
      <c r="X194" s="129"/>
      <c r="Y194" s="129"/>
      <c r="Z194" s="129"/>
      <c r="AA194" s="129"/>
      <c r="AB194" s="129"/>
      <c r="AC194" s="129"/>
      <c r="AD194" s="129"/>
      <c r="AE194" s="129"/>
      <c r="AF194" s="129"/>
      <c r="AG194" s="129"/>
      <c r="AH194" s="129"/>
      <c r="AI194" s="129"/>
      <c r="AJ194" s="129"/>
      <c r="AK194" s="129"/>
      <c r="AL194" s="129"/>
      <c r="AM194" s="129"/>
      <c r="AN194" s="129"/>
      <c r="AO194" s="129"/>
      <c r="AP194" s="129"/>
      <c r="AQ194" s="129"/>
      <c r="AR194" s="129"/>
      <c r="AS194" s="129"/>
      <c r="AT194" s="129"/>
      <c r="AU194" s="129"/>
      <c r="AV194" s="129"/>
      <c r="AW194" s="129"/>
      <c r="AX194" s="129"/>
      <c r="AY194" s="129"/>
      <c r="AZ194" s="129"/>
      <c r="BA194" s="129"/>
      <c r="BB194" s="129"/>
      <c r="BC194" s="129"/>
      <c r="BD194" s="129"/>
      <c r="BE194" s="129"/>
      <c r="BF194" s="129"/>
      <c r="BG194" s="129"/>
      <c r="BH194" s="129"/>
      <c r="BI194" s="129"/>
      <c r="BJ194" s="129"/>
      <c r="BK194" s="129"/>
      <c r="BL194" s="129"/>
      <c r="BM194" s="129"/>
      <c r="BN194" s="129"/>
      <c r="BO194" s="129"/>
      <c r="BP194" s="129"/>
      <c r="BQ194" s="129"/>
      <c r="BR194" s="129"/>
      <c r="BS194" s="129"/>
      <c r="BT194" s="129"/>
      <c r="BU194" s="129"/>
      <c r="BV194" s="129"/>
      <c r="BW194" s="129"/>
      <c r="BX194" s="129"/>
      <c r="BY194" s="129"/>
      <c r="BZ194" s="129"/>
      <c r="CA194" s="129"/>
      <c r="CB194" s="129"/>
      <c r="CC194" s="129"/>
      <c r="CD194" s="129"/>
      <c r="CE194" s="129"/>
      <c r="CF194" s="129"/>
      <c r="CG194" s="129"/>
      <c r="CH194" s="129"/>
      <c r="CI194" s="129"/>
      <c r="CJ194" s="129"/>
      <c r="CK194" s="129"/>
      <c r="CL194" s="129"/>
      <c r="CM194" s="129"/>
      <c r="CN194" s="129"/>
      <c r="CO194" s="129"/>
      <c r="CP194" s="129"/>
      <c r="CQ194" s="129"/>
      <c r="CR194" s="129"/>
      <c r="CS194" s="129"/>
      <c r="CT194" s="129"/>
      <c r="CU194" s="129"/>
      <c r="CV194" s="129"/>
      <c r="CW194" s="129"/>
      <c r="CX194" s="129"/>
      <c r="CY194" s="129"/>
      <c r="CZ194" s="129"/>
      <c r="DA194" s="129"/>
      <c r="DB194" s="129"/>
      <c r="DC194" s="129"/>
      <c r="DD194" s="129"/>
      <c r="DE194" s="129"/>
      <c r="DF194" s="129"/>
      <c r="DG194" s="129"/>
      <c r="DH194" s="129"/>
      <c r="DI194" s="129"/>
      <c r="DJ194" s="129"/>
      <c r="DK194" s="129"/>
      <c r="DL194" s="129"/>
      <c r="DM194" s="129"/>
      <c r="DN194" s="129"/>
      <c r="DO194" s="129"/>
      <c r="DP194" s="129"/>
      <c r="DQ194" s="129"/>
      <c r="DR194" s="129"/>
      <c r="DS194" s="129"/>
      <c r="DT194" s="129"/>
      <c r="DU194" s="129"/>
      <c r="DV194" s="129"/>
      <c r="DW194" s="129"/>
      <c r="DX194" s="129"/>
      <c r="DY194" s="129"/>
      <c r="DZ194" s="129"/>
      <c r="EA194" s="129"/>
      <c r="EB194" s="129"/>
      <c r="EC194" s="129"/>
      <c r="ED194" s="129"/>
      <c r="EE194" s="129"/>
      <c r="EF194" s="129"/>
      <c r="EG194" s="129"/>
      <c r="EH194" s="129"/>
      <c r="EI194" s="129"/>
      <c r="EJ194" s="129"/>
      <c r="EK194" s="129"/>
      <c r="EL194" s="129"/>
      <c r="EM194" s="129"/>
      <c r="EN194" s="129"/>
      <c r="EO194" s="129"/>
      <c r="EP194" s="129"/>
      <c r="EQ194" s="129"/>
      <c r="ER194" s="129"/>
      <c r="ES194" s="129"/>
      <c r="ET194" s="129"/>
      <c r="EU194" s="129"/>
      <c r="EV194" s="129"/>
      <c r="EW194" s="129"/>
      <c r="EX194" s="129"/>
      <c r="EY194" s="129"/>
      <c r="EZ194" s="129"/>
      <c r="FA194" s="129"/>
      <c r="FB194" s="129"/>
      <c r="FC194" s="129"/>
      <c r="FD194" s="129"/>
      <c r="FE194" s="129"/>
      <c r="FF194" s="129"/>
      <c r="FG194" s="129"/>
      <c r="FH194" s="129"/>
      <c r="FI194" s="129"/>
      <c r="FJ194" s="129"/>
      <c r="FK194" s="129"/>
      <c r="FL194" s="129"/>
      <c r="FM194" s="129"/>
      <c r="FN194" s="129"/>
      <c r="FO194" s="129"/>
      <c r="FP194" s="129"/>
      <c r="FQ194" s="129"/>
      <c r="FR194" s="129"/>
      <c r="FS194" s="129"/>
      <c r="FT194" s="129"/>
      <c r="FU194" s="129"/>
      <c r="FV194" s="129"/>
      <c r="FW194" s="129"/>
      <c r="FX194" s="129"/>
      <c r="FY194" s="129"/>
      <c r="FZ194" s="129"/>
      <c r="GA194" s="129"/>
      <c r="GB194" s="129"/>
      <c r="GC194" s="129"/>
      <c r="GD194" s="129"/>
      <c r="GE194" s="129"/>
      <c r="GF194" s="129"/>
      <c r="GG194" s="129"/>
      <c r="GH194" s="129"/>
      <c r="GI194" s="129"/>
      <c r="GJ194" s="129"/>
      <c r="GK194" s="129"/>
      <c r="GL194" s="129"/>
      <c r="GM194" s="129"/>
      <c r="GN194" s="129"/>
      <c r="GO194" s="129"/>
      <c r="GP194" s="129"/>
      <c r="GQ194" s="129"/>
      <c r="GR194" s="129"/>
      <c r="GS194" s="129"/>
      <c r="GT194" s="129"/>
      <c r="GU194" s="129"/>
      <c r="GV194" s="129"/>
      <c r="GW194" s="129"/>
      <c r="GX194" s="129"/>
      <c r="GY194" s="129"/>
      <c r="GZ194" s="129"/>
      <c r="HA194" s="129"/>
      <c r="HB194" s="129"/>
      <c r="HC194" s="129"/>
      <c r="HD194" s="129"/>
      <c r="HE194" s="129"/>
      <c r="HF194" s="129"/>
      <c r="HG194" s="129"/>
      <c r="HH194" s="129"/>
      <c r="HI194" s="129"/>
      <c r="HJ194" s="129"/>
      <c r="HK194" s="129"/>
      <c r="HL194" s="129"/>
      <c r="HM194" s="129"/>
      <c r="HN194" s="129"/>
      <c r="HO194" s="129"/>
      <c r="HP194" s="129"/>
      <c r="HQ194" s="129"/>
      <c r="HR194" s="129"/>
      <c r="HS194" s="129"/>
      <c r="HT194" s="129"/>
      <c r="HU194" s="129"/>
      <c r="HV194" s="129"/>
      <c r="HW194" s="129"/>
      <c r="HX194" s="129"/>
      <c r="HY194" s="129"/>
      <c r="HZ194" s="129"/>
      <c r="IA194" s="129"/>
      <c r="IB194" s="129"/>
      <c r="IC194" s="129"/>
      <c r="ID194" s="129"/>
      <c r="IE194" s="129"/>
      <c r="IF194" s="129"/>
      <c r="IG194" s="129"/>
      <c r="IH194" s="129"/>
      <c r="II194" s="129"/>
      <c r="IJ194" s="129"/>
      <c r="IK194" s="129"/>
      <c r="IL194" s="129"/>
      <c r="IM194" s="129"/>
      <c r="IN194" s="129"/>
      <c r="IO194" s="129"/>
      <c r="IP194" s="129"/>
      <c r="IQ194" s="129"/>
      <c r="IR194" s="129"/>
      <c r="IS194" s="129"/>
      <c r="IT194" s="129"/>
      <c r="IU194" s="129"/>
      <c r="IV194" s="129"/>
    </row>
    <row r="195" spans="1:256" s="45" customFormat="1" ht="12.75" customHeight="1">
      <c r="A195" s="124" t="s">
        <v>604</v>
      </c>
      <c r="B195" s="48" t="s">
        <v>605</v>
      </c>
      <c r="C195" s="38" t="s">
        <v>18</v>
      </c>
      <c r="D195" s="39" t="s">
        <v>18</v>
      </c>
      <c r="E195" s="39" t="s">
        <v>18</v>
      </c>
      <c r="F195" s="39" t="s">
        <v>18</v>
      </c>
      <c r="G195" s="38"/>
      <c r="H195" s="39"/>
      <c r="I195" s="39">
        <v>4</v>
      </c>
      <c r="J195" s="40"/>
      <c r="K195" s="41">
        <v>6</v>
      </c>
      <c r="L195" s="41" t="s">
        <v>602</v>
      </c>
      <c r="M195" s="42"/>
      <c r="N195" s="43"/>
      <c r="O195" s="41"/>
      <c r="P195" s="43"/>
      <c r="Q195" s="41"/>
      <c r="R195" s="41"/>
      <c r="S195" s="128" t="s">
        <v>603</v>
      </c>
      <c r="T195" s="48" t="s">
        <v>655</v>
      </c>
      <c r="U195" s="129"/>
      <c r="V195" s="129"/>
      <c r="W195" s="129"/>
      <c r="X195" s="129"/>
      <c r="Y195" s="129"/>
      <c r="Z195" s="129"/>
      <c r="AA195" s="129"/>
      <c r="AB195" s="129"/>
      <c r="AC195" s="129"/>
      <c r="AD195" s="129"/>
      <c r="AE195" s="129"/>
      <c r="AF195" s="129"/>
      <c r="AG195" s="129"/>
      <c r="AH195" s="129"/>
      <c r="AI195" s="129"/>
      <c r="AJ195" s="129"/>
      <c r="AK195" s="129"/>
      <c r="AL195" s="129"/>
      <c r="AM195" s="129"/>
      <c r="AN195" s="129"/>
      <c r="AO195" s="129"/>
      <c r="AP195" s="129"/>
      <c r="AQ195" s="129"/>
      <c r="AR195" s="129"/>
      <c r="AS195" s="129"/>
      <c r="AT195" s="129"/>
      <c r="AU195" s="129"/>
      <c r="AV195" s="129"/>
      <c r="AW195" s="129"/>
      <c r="AX195" s="129"/>
      <c r="AY195" s="129"/>
      <c r="AZ195" s="129"/>
      <c r="BA195" s="129"/>
      <c r="BB195" s="129"/>
      <c r="BC195" s="129"/>
      <c r="BD195" s="129"/>
      <c r="BE195" s="129"/>
      <c r="BF195" s="129"/>
      <c r="BG195" s="129"/>
      <c r="BH195" s="129"/>
      <c r="BI195" s="129"/>
      <c r="BJ195" s="129"/>
      <c r="BK195" s="129"/>
      <c r="BL195" s="129"/>
      <c r="BM195" s="129"/>
      <c r="BN195" s="129"/>
      <c r="BO195" s="129"/>
      <c r="BP195" s="129"/>
      <c r="BQ195" s="129"/>
      <c r="BR195" s="129"/>
      <c r="BS195" s="129"/>
      <c r="BT195" s="129"/>
      <c r="BU195" s="129"/>
      <c r="BV195" s="129"/>
      <c r="BW195" s="129"/>
      <c r="BX195" s="129"/>
      <c r="BY195" s="129"/>
      <c r="BZ195" s="129"/>
      <c r="CA195" s="129"/>
      <c r="CB195" s="129"/>
      <c r="CC195" s="129"/>
      <c r="CD195" s="129"/>
      <c r="CE195" s="129"/>
      <c r="CF195" s="129"/>
      <c r="CG195" s="129"/>
      <c r="CH195" s="129"/>
      <c r="CI195" s="129"/>
      <c r="CJ195" s="129"/>
      <c r="CK195" s="129"/>
      <c r="CL195" s="129"/>
      <c r="CM195" s="129"/>
      <c r="CN195" s="129"/>
      <c r="CO195" s="129"/>
      <c r="CP195" s="129"/>
      <c r="CQ195" s="129"/>
      <c r="CR195" s="129"/>
      <c r="CS195" s="129"/>
      <c r="CT195" s="129"/>
      <c r="CU195" s="129"/>
      <c r="CV195" s="129"/>
      <c r="CW195" s="129"/>
      <c r="CX195" s="129"/>
      <c r="CY195" s="129"/>
      <c r="CZ195" s="129"/>
      <c r="DA195" s="129"/>
      <c r="DB195" s="129"/>
      <c r="DC195" s="129"/>
      <c r="DD195" s="129"/>
      <c r="DE195" s="129"/>
      <c r="DF195" s="129"/>
      <c r="DG195" s="129"/>
      <c r="DH195" s="129"/>
      <c r="DI195" s="129"/>
      <c r="DJ195" s="129"/>
      <c r="DK195" s="129"/>
      <c r="DL195" s="129"/>
      <c r="DM195" s="129"/>
      <c r="DN195" s="129"/>
      <c r="DO195" s="129"/>
      <c r="DP195" s="129"/>
      <c r="DQ195" s="129"/>
      <c r="DR195" s="129"/>
      <c r="DS195" s="129"/>
      <c r="DT195" s="129"/>
      <c r="DU195" s="129"/>
      <c r="DV195" s="129"/>
      <c r="DW195" s="129"/>
      <c r="DX195" s="129"/>
      <c r="DY195" s="129"/>
      <c r="DZ195" s="129"/>
      <c r="EA195" s="129"/>
      <c r="EB195" s="129"/>
      <c r="EC195" s="129"/>
      <c r="ED195" s="129"/>
      <c r="EE195" s="129"/>
      <c r="EF195" s="129"/>
      <c r="EG195" s="129"/>
      <c r="EH195" s="129"/>
      <c r="EI195" s="129"/>
      <c r="EJ195" s="129"/>
      <c r="EK195" s="129"/>
      <c r="EL195" s="129"/>
      <c r="EM195" s="129"/>
      <c r="EN195" s="129"/>
      <c r="EO195" s="129"/>
      <c r="EP195" s="129"/>
      <c r="EQ195" s="129"/>
      <c r="ER195" s="129"/>
      <c r="ES195" s="129"/>
      <c r="ET195" s="129"/>
      <c r="EU195" s="129"/>
      <c r="EV195" s="129"/>
      <c r="EW195" s="129"/>
      <c r="EX195" s="129"/>
      <c r="EY195" s="129"/>
      <c r="EZ195" s="129"/>
      <c r="FA195" s="129"/>
      <c r="FB195" s="129"/>
      <c r="FC195" s="129"/>
      <c r="FD195" s="129"/>
      <c r="FE195" s="129"/>
      <c r="FF195" s="129"/>
      <c r="FG195" s="129"/>
      <c r="FH195" s="129"/>
      <c r="FI195" s="129"/>
      <c r="FJ195" s="129"/>
      <c r="FK195" s="129"/>
      <c r="FL195" s="129"/>
      <c r="FM195" s="129"/>
      <c r="FN195" s="129"/>
      <c r="FO195" s="129"/>
      <c r="FP195" s="129"/>
      <c r="FQ195" s="129"/>
      <c r="FR195" s="129"/>
      <c r="FS195" s="129"/>
      <c r="FT195" s="129"/>
      <c r="FU195" s="129"/>
      <c r="FV195" s="129"/>
      <c r="FW195" s="129"/>
      <c r="FX195" s="129"/>
      <c r="FY195" s="129"/>
      <c r="FZ195" s="129"/>
      <c r="GA195" s="129"/>
      <c r="GB195" s="129"/>
      <c r="GC195" s="129"/>
      <c r="GD195" s="129"/>
      <c r="GE195" s="129"/>
      <c r="GF195" s="129"/>
      <c r="GG195" s="129"/>
      <c r="GH195" s="129"/>
      <c r="GI195" s="129"/>
      <c r="GJ195" s="129"/>
      <c r="GK195" s="129"/>
      <c r="GL195" s="129"/>
      <c r="GM195" s="129"/>
      <c r="GN195" s="129"/>
      <c r="GO195" s="129"/>
      <c r="GP195" s="129"/>
      <c r="GQ195" s="129"/>
      <c r="GR195" s="129"/>
      <c r="GS195" s="129"/>
      <c r="GT195" s="129"/>
      <c r="GU195" s="129"/>
      <c r="GV195" s="129"/>
      <c r="GW195" s="129"/>
      <c r="GX195" s="129"/>
      <c r="GY195" s="129"/>
      <c r="GZ195" s="129"/>
      <c r="HA195" s="129"/>
      <c r="HB195" s="129"/>
      <c r="HC195" s="129"/>
      <c r="HD195" s="129"/>
      <c r="HE195" s="129"/>
      <c r="HF195" s="129"/>
      <c r="HG195" s="129"/>
      <c r="HH195" s="129"/>
      <c r="HI195" s="129"/>
      <c r="HJ195" s="129"/>
      <c r="HK195" s="129"/>
      <c r="HL195" s="129"/>
      <c r="HM195" s="129"/>
      <c r="HN195" s="129"/>
      <c r="HO195" s="129"/>
      <c r="HP195" s="129"/>
      <c r="HQ195" s="129"/>
      <c r="HR195" s="129"/>
      <c r="HS195" s="129"/>
      <c r="HT195" s="129"/>
      <c r="HU195" s="129"/>
      <c r="HV195" s="129"/>
      <c r="HW195" s="129"/>
      <c r="HX195" s="129"/>
      <c r="HY195" s="129"/>
      <c r="HZ195" s="129"/>
      <c r="IA195" s="129"/>
      <c r="IB195" s="129"/>
      <c r="IC195" s="129"/>
      <c r="ID195" s="129"/>
      <c r="IE195" s="129"/>
      <c r="IF195" s="129"/>
      <c r="IG195" s="129"/>
      <c r="IH195" s="129"/>
      <c r="II195" s="129"/>
      <c r="IJ195" s="129"/>
      <c r="IK195" s="129"/>
      <c r="IL195" s="129"/>
      <c r="IM195" s="129"/>
      <c r="IN195" s="129"/>
      <c r="IO195" s="129"/>
      <c r="IP195" s="129"/>
      <c r="IQ195" s="129"/>
      <c r="IR195" s="129"/>
      <c r="IS195" s="129"/>
      <c r="IT195" s="129"/>
      <c r="IU195" s="129"/>
      <c r="IV195" s="129"/>
    </row>
    <row r="196" spans="1:256" s="45" customFormat="1" ht="12.75" customHeight="1">
      <c r="A196" s="124" t="s">
        <v>606</v>
      </c>
      <c r="B196" s="48" t="s">
        <v>607</v>
      </c>
      <c r="C196" s="38" t="s">
        <v>18</v>
      </c>
      <c r="D196" s="39" t="s">
        <v>18</v>
      </c>
      <c r="E196" s="39" t="s">
        <v>18</v>
      </c>
      <c r="F196" s="39" t="s">
        <v>18</v>
      </c>
      <c r="G196" s="38"/>
      <c r="H196" s="39"/>
      <c r="I196" s="39">
        <v>2</v>
      </c>
      <c r="J196" s="40"/>
      <c r="K196" s="41">
        <v>3</v>
      </c>
      <c r="L196" s="41" t="s">
        <v>602</v>
      </c>
      <c r="M196" s="42"/>
      <c r="N196" s="43"/>
      <c r="O196" s="41"/>
      <c r="P196" s="43"/>
      <c r="Q196" s="41"/>
      <c r="R196" s="41"/>
      <c r="S196" s="128" t="s">
        <v>603</v>
      </c>
      <c r="T196" s="48" t="s">
        <v>657</v>
      </c>
      <c r="U196" s="129"/>
      <c r="V196" s="129"/>
      <c r="W196" s="129"/>
      <c r="X196" s="129"/>
      <c r="Y196" s="129"/>
      <c r="Z196" s="129"/>
      <c r="AA196" s="129"/>
      <c r="AB196" s="129"/>
      <c r="AC196" s="129"/>
      <c r="AD196" s="129"/>
      <c r="AE196" s="129"/>
      <c r="AF196" s="129"/>
      <c r="AG196" s="129"/>
      <c r="AH196" s="129"/>
      <c r="AI196" s="129"/>
      <c r="AJ196" s="129"/>
      <c r="AK196" s="129"/>
      <c r="AL196" s="129"/>
      <c r="AM196" s="129"/>
      <c r="AN196" s="129"/>
      <c r="AO196" s="129"/>
      <c r="AP196" s="129"/>
      <c r="AQ196" s="129"/>
      <c r="AR196" s="129"/>
      <c r="AS196" s="129"/>
      <c r="AT196" s="129"/>
      <c r="AU196" s="129"/>
      <c r="AV196" s="129"/>
      <c r="AW196" s="129"/>
      <c r="AX196" s="129"/>
      <c r="AY196" s="129"/>
      <c r="AZ196" s="129"/>
      <c r="BA196" s="129"/>
      <c r="BB196" s="129"/>
      <c r="BC196" s="129"/>
      <c r="BD196" s="129"/>
      <c r="BE196" s="129"/>
      <c r="BF196" s="129"/>
      <c r="BG196" s="129"/>
      <c r="BH196" s="129"/>
      <c r="BI196" s="129"/>
      <c r="BJ196" s="129"/>
      <c r="BK196" s="129"/>
      <c r="BL196" s="129"/>
      <c r="BM196" s="129"/>
      <c r="BN196" s="129"/>
      <c r="BO196" s="129"/>
      <c r="BP196" s="129"/>
      <c r="BQ196" s="129"/>
      <c r="BR196" s="129"/>
      <c r="BS196" s="129"/>
      <c r="BT196" s="129"/>
      <c r="BU196" s="129"/>
      <c r="BV196" s="129"/>
      <c r="BW196" s="129"/>
      <c r="BX196" s="129"/>
      <c r="BY196" s="129"/>
      <c r="BZ196" s="129"/>
      <c r="CA196" s="129"/>
      <c r="CB196" s="129"/>
      <c r="CC196" s="129"/>
      <c r="CD196" s="129"/>
      <c r="CE196" s="129"/>
      <c r="CF196" s="129"/>
      <c r="CG196" s="129"/>
      <c r="CH196" s="129"/>
      <c r="CI196" s="129"/>
      <c r="CJ196" s="129"/>
      <c r="CK196" s="129"/>
      <c r="CL196" s="129"/>
      <c r="CM196" s="129"/>
      <c r="CN196" s="129"/>
      <c r="CO196" s="129"/>
      <c r="CP196" s="129"/>
      <c r="CQ196" s="129"/>
      <c r="CR196" s="129"/>
      <c r="CS196" s="129"/>
      <c r="CT196" s="129"/>
      <c r="CU196" s="129"/>
      <c r="CV196" s="129"/>
      <c r="CW196" s="129"/>
      <c r="CX196" s="129"/>
      <c r="CY196" s="129"/>
      <c r="CZ196" s="129"/>
      <c r="DA196" s="129"/>
      <c r="DB196" s="129"/>
      <c r="DC196" s="129"/>
      <c r="DD196" s="129"/>
      <c r="DE196" s="129"/>
      <c r="DF196" s="129"/>
      <c r="DG196" s="129"/>
      <c r="DH196" s="129"/>
      <c r="DI196" s="129"/>
      <c r="DJ196" s="129"/>
      <c r="DK196" s="129"/>
      <c r="DL196" s="129"/>
      <c r="DM196" s="129"/>
      <c r="DN196" s="129"/>
      <c r="DO196" s="129"/>
      <c r="DP196" s="129"/>
      <c r="DQ196" s="129"/>
      <c r="DR196" s="129"/>
      <c r="DS196" s="129"/>
      <c r="DT196" s="129"/>
      <c r="DU196" s="129"/>
      <c r="DV196" s="129"/>
      <c r="DW196" s="129"/>
      <c r="DX196" s="129"/>
      <c r="DY196" s="129"/>
      <c r="DZ196" s="129"/>
      <c r="EA196" s="129"/>
      <c r="EB196" s="129"/>
      <c r="EC196" s="129"/>
      <c r="ED196" s="129"/>
      <c r="EE196" s="129"/>
      <c r="EF196" s="129"/>
      <c r="EG196" s="129"/>
      <c r="EH196" s="129"/>
      <c r="EI196" s="129"/>
      <c r="EJ196" s="129"/>
      <c r="EK196" s="129"/>
      <c r="EL196" s="129"/>
      <c r="EM196" s="129"/>
      <c r="EN196" s="129"/>
      <c r="EO196" s="129"/>
      <c r="EP196" s="129"/>
      <c r="EQ196" s="129"/>
      <c r="ER196" s="129"/>
      <c r="ES196" s="129"/>
      <c r="ET196" s="129"/>
      <c r="EU196" s="129"/>
      <c r="EV196" s="129"/>
      <c r="EW196" s="129"/>
      <c r="EX196" s="129"/>
      <c r="EY196" s="129"/>
      <c r="EZ196" s="129"/>
      <c r="FA196" s="129"/>
      <c r="FB196" s="129"/>
      <c r="FC196" s="129"/>
      <c r="FD196" s="129"/>
      <c r="FE196" s="129"/>
      <c r="FF196" s="129"/>
      <c r="FG196" s="129"/>
      <c r="FH196" s="129"/>
      <c r="FI196" s="129"/>
      <c r="FJ196" s="129"/>
      <c r="FK196" s="129"/>
      <c r="FL196" s="129"/>
      <c r="FM196" s="129"/>
      <c r="FN196" s="129"/>
      <c r="FO196" s="129"/>
      <c r="FP196" s="129"/>
      <c r="FQ196" s="129"/>
      <c r="FR196" s="129"/>
      <c r="FS196" s="129"/>
      <c r="FT196" s="129"/>
      <c r="FU196" s="129"/>
      <c r="FV196" s="129"/>
      <c r="FW196" s="129"/>
      <c r="FX196" s="129"/>
      <c r="FY196" s="129"/>
      <c r="FZ196" s="129"/>
      <c r="GA196" s="129"/>
      <c r="GB196" s="129"/>
      <c r="GC196" s="129"/>
      <c r="GD196" s="129"/>
      <c r="GE196" s="129"/>
      <c r="GF196" s="129"/>
      <c r="GG196" s="129"/>
      <c r="GH196" s="129"/>
      <c r="GI196" s="129"/>
      <c r="GJ196" s="129"/>
      <c r="GK196" s="129"/>
      <c r="GL196" s="129"/>
      <c r="GM196" s="129"/>
      <c r="GN196" s="129"/>
      <c r="GO196" s="129"/>
      <c r="GP196" s="129"/>
      <c r="GQ196" s="129"/>
      <c r="GR196" s="129"/>
      <c r="GS196" s="129"/>
      <c r="GT196" s="129"/>
      <c r="GU196" s="129"/>
      <c r="GV196" s="129"/>
      <c r="GW196" s="129"/>
      <c r="GX196" s="129"/>
      <c r="GY196" s="129"/>
      <c r="GZ196" s="129"/>
      <c r="HA196" s="129"/>
      <c r="HB196" s="129"/>
      <c r="HC196" s="129"/>
      <c r="HD196" s="129"/>
      <c r="HE196" s="129"/>
      <c r="HF196" s="129"/>
      <c r="HG196" s="129"/>
      <c r="HH196" s="129"/>
      <c r="HI196" s="129"/>
      <c r="HJ196" s="129"/>
      <c r="HK196" s="129"/>
      <c r="HL196" s="129"/>
      <c r="HM196" s="129"/>
      <c r="HN196" s="129"/>
      <c r="HO196" s="129"/>
      <c r="HP196" s="129"/>
      <c r="HQ196" s="129"/>
      <c r="HR196" s="129"/>
      <c r="HS196" s="129"/>
      <c r="HT196" s="129"/>
      <c r="HU196" s="129"/>
      <c r="HV196" s="129"/>
      <c r="HW196" s="129"/>
      <c r="HX196" s="129"/>
      <c r="HY196" s="129"/>
      <c r="HZ196" s="129"/>
      <c r="IA196" s="129"/>
      <c r="IB196" s="129"/>
      <c r="IC196" s="129"/>
      <c r="ID196" s="129"/>
      <c r="IE196" s="129"/>
      <c r="IF196" s="129"/>
      <c r="IG196" s="129"/>
      <c r="IH196" s="129"/>
      <c r="II196" s="129"/>
      <c r="IJ196" s="129"/>
      <c r="IK196" s="129"/>
      <c r="IL196" s="129"/>
      <c r="IM196" s="129"/>
      <c r="IN196" s="129"/>
      <c r="IO196" s="129"/>
      <c r="IP196" s="129"/>
      <c r="IQ196" s="129"/>
      <c r="IR196" s="129"/>
      <c r="IS196" s="129"/>
      <c r="IT196" s="129"/>
      <c r="IU196" s="129"/>
      <c r="IV196" s="129"/>
    </row>
    <row r="197" spans="1:256" s="45" customFormat="1" ht="12.75" customHeight="1">
      <c r="A197" s="124" t="s">
        <v>608</v>
      </c>
      <c r="B197" s="158" t="s">
        <v>609</v>
      </c>
      <c r="C197" s="38" t="s">
        <v>18</v>
      </c>
      <c r="D197" s="39" t="s">
        <v>18</v>
      </c>
      <c r="E197" s="39" t="s">
        <v>18</v>
      </c>
      <c r="F197" s="39" t="s">
        <v>18</v>
      </c>
      <c r="G197" s="38"/>
      <c r="H197" s="39"/>
      <c r="I197" s="39">
        <v>4</v>
      </c>
      <c r="J197" s="40"/>
      <c r="K197" s="41">
        <v>6</v>
      </c>
      <c r="L197" s="41" t="s">
        <v>602</v>
      </c>
      <c r="M197" s="159"/>
      <c r="N197" s="160"/>
      <c r="O197" s="41"/>
      <c r="P197" s="43"/>
      <c r="Q197" s="41"/>
      <c r="R197" s="41"/>
      <c r="S197" s="128" t="s">
        <v>603</v>
      </c>
      <c r="T197" s="48" t="s">
        <v>656</v>
      </c>
      <c r="U197" s="129"/>
      <c r="V197" s="129"/>
      <c r="W197" s="129"/>
      <c r="X197" s="129"/>
      <c r="Y197" s="129"/>
      <c r="Z197" s="129"/>
      <c r="AA197" s="129"/>
      <c r="AB197" s="129"/>
      <c r="AC197" s="129"/>
      <c r="AD197" s="129"/>
      <c r="AE197" s="129"/>
      <c r="AF197" s="129"/>
      <c r="AG197" s="129"/>
      <c r="AH197" s="129"/>
      <c r="AI197" s="129"/>
      <c r="AJ197" s="129"/>
      <c r="AK197" s="129"/>
      <c r="AL197" s="129"/>
      <c r="AM197" s="129"/>
      <c r="AN197" s="129"/>
      <c r="AO197" s="129"/>
      <c r="AP197" s="129"/>
      <c r="AQ197" s="129"/>
      <c r="AR197" s="129"/>
      <c r="AS197" s="129"/>
      <c r="AT197" s="129"/>
      <c r="AU197" s="129"/>
      <c r="AV197" s="129"/>
      <c r="AW197" s="129"/>
      <c r="AX197" s="129"/>
      <c r="AY197" s="129"/>
      <c r="AZ197" s="129"/>
      <c r="BA197" s="129"/>
      <c r="BB197" s="129"/>
      <c r="BC197" s="129"/>
      <c r="BD197" s="129"/>
      <c r="BE197" s="129"/>
      <c r="BF197" s="129"/>
      <c r="BG197" s="129"/>
      <c r="BH197" s="129"/>
      <c r="BI197" s="129"/>
      <c r="BJ197" s="129"/>
      <c r="BK197" s="129"/>
      <c r="BL197" s="129"/>
      <c r="BM197" s="129"/>
      <c r="BN197" s="129"/>
      <c r="BO197" s="129"/>
      <c r="BP197" s="129"/>
      <c r="BQ197" s="129"/>
      <c r="BR197" s="129"/>
      <c r="BS197" s="129"/>
      <c r="BT197" s="129"/>
      <c r="BU197" s="129"/>
      <c r="BV197" s="129"/>
      <c r="BW197" s="129"/>
      <c r="BX197" s="129"/>
      <c r="BY197" s="129"/>
      <c r="BZ197" s="129"/>
      <c r="CA197" s="129"/>
      <c r="CB197" s="129"/>
      <c r="CC197" s="129"/>
      <c r="CD197" s="129"/>
      <c r="CE197" s="129"/>
      <c r="CF197" s="129"/>
      <c r="CG197" s="129"/>
      <c r="CH197" s="129"/>
      <c r="CI197" s="129"/>
      <c r="CJ197" s="129"/>
      <c r="CK197" s="129"/>
      <c r="CL197" s="129"/>
      <c r="CM197" s="129"/>
      <c r="CN197" s="129"/>
      <c r="CO197" s="129"/>
      <c r="CP197" s="129"/>
      <c r="CQ197" s="129"/>
      <c r="CR197" s="129"/>
      <c r="CS197" s="129"/>
      <c r="CT197" s="129"/>
      <c r="CU197" s="129"/>
      <c r="CV197" s="129"/>
      <c r="CW197" s="129"/>
      <c r="CX197" s="129"/>
      <c r="CY197" s="129"/>
      <c r="CZ197" s="129"/>
      <c r="DA197" s="129"/>
      <c r="DB197" s="129"/>
      <c r="DC197" s="129"/>
      <c r="DD197" s="129"/>
      <c r="DE197" s="129"/>
      <c r="DF197" s="129"/>
      <c r="DG197" s="129"/>
      <c r="DH197" s="129"/>
      <c r="DI197" s="129"/>
      <c r="DJ197" s="129"/>
      <c r="DK197" s="129"/>
      <c r="DL197" s="129"/>
      <c r="DM197" s="129"/>
      <c r="DN197" s="129"/>
      <c r="DO197" s="129"/>
      <c r="DP197" s="129"/>
      <c r="DQ197" s="129"/>
      <c r="DR197" s="129"/>
      <c r="DS197" s="129"/>
      <c r="DT197" s="129"/>
      <c r="DU197" s="129"/>
      <c r="DV197" s="129"/>
      <c r="DW197" s="129"/>
      <c r="DX197" s="129"/>
      <c r="DY197" s="129"/>
      <c r="DZ197" s="129"/>
      <c r="EA197" s="129"/>
      <c r="EB197" s="129"/>
      <c r="EC197" s="129"/>
      <c r="ED197" s="129"/>
      <c r="EE197" s="129"/>
      <c r="EF197" s="129"/>
      <c r="EG197" s="129"/>
      <c r="EH197" s="129"/>
      <c r="EI197" s="129"/>
      <c r="EJ197" s="129"/>
      <c r="EK197" s="129"/>
      <c r="EL197" s="129"/>
      <c r="EM197" s="129"/>
      <c r="EN197" s="129"/>
      <c r="EO197" s="129"/>
      <c r="EP197" s="129"/>
      <c r="EQ197" s="129"/>
      <c r="ER197" s="129"/>
      <c r="ES197" s="129"/>
      <c r="ET197" s="129"/>
      <c r="EU197" s="129"/>
      <c r="EV197" s="129"/>
      <c r="EW197" s="129"/>
      <c r="EX197" s="129"/>
      <c r="EY197" s="129"/>
      <c r="EZ197" s="129"/>
      <c r="FA197" s="129"/>
      <c r="FB197" s="129"/>
      <c r="FC197" s="129"/>
      <c r="FD197" s="129"/>
      <c r="FE197" s="129"/>
      <c r="FF197" s="129"/>
      <c r="FG197" s="129"/>
      <c r="FH197" s="129"/>
      <c r="FI197" s="129"/>
      <c r="FJ197" s="129"/>
      <c r="FK197" s="129"/>
      <c r="FL197" s="129"/>
      <c r="FM197" s="129"/>
      <c r="FN197" s="129"/>
      <c r="FO197" s="129"/>
      <c r="FP197" s="129"/>
      <c r="FQ197" s="129"/>
      <c r="FR197" s="129"/>
      <c r="FS197" s="129"/>
      <c r="FT197" s="129"/>
      <c r="FU197" s="129"/>
      <c r="FV197" s="129"/>
      <c r="FW197" s="129"/>
      <c r="FX197" s="129"/>
      <c r="FY197" s="129"/>
      <c r="FZ197" s="129"/>
      <c r="GA197" s="129"/>
      <c r="GB197" s="129"/>
      <c r="GC197" s="129"/>
      <c r="GD197" s="129"/>
      <c r="GE197" s="129"/>
      <c r="GF197" s="129"/>
      <c r="GG197" s="129"/>
      <c r="GH197" s="129"/>
      <c r="GI197" s="129"/>
      <c r="GJ197" s="129"/>
      <c r="GK197" s="129"/>
      <c r="GL197" s="129"/>
      <c r="GM197" s="129"/>
      <c r="GN197" s="129"/>
      <c r="GO197" s="129"/>
      <c r="GP197" s="129"/>
      <c r="GQ197" s="129"/>
      <c r="GR197" s="129"/>
      <c r="GS197" s="129"/>
      <c r="GT197" s="129"/>
      <c r="GU197" s="129"/>
      <c r="GV197" s="129"/>
      <c r="GW197" s="129"/>
      <c r="GX197" s="129"/>
      <c r="GY197" s="129"/>
      <c r="GZ197" s="129"/>
      <c r="HA197" s="129"/>
      <c r="HB197" s="129"/>
      <c r="HC197" s="129"/>
      <c r="HD197" s="129"/>
      <c r="HE197" s="129"/>
      <c r="HF197" s="129"/>
      <c r="HG197" s="129"/>
      <c r="HH197" s="129"/>
      <c r="HI197" s="129"/>
      <c r="HJ197" s="129"/>
      <c r="HK197" s="129"/>
      <c r="HL197" s="129"/>
      <c r="HM197" s="129"/>
      <c r="HN197" s="129"/>
      <c r="HO197" s="129"/>
      <c r="HP197" s="129"/>
      <c r="HQ197" s="129"/>
      <c r="HR197" s="129"/>
      <c r="HS197" s="129"/>
      <c r="HT197" s="129"/>
      <c r="HU197" s="129"/>
      <c r="HV197" s="129"/>
      <c r="HW197" s="129"/>
      <c r="HX197" s="129"/>
      <c r="HY197" s="129"/>
      <c r="HZ197" s="129"/>
      <c r="IA197" s="129"/>
      <c r="IB197" s="129"/>
      <c r="IC197" s="129"/>
      <c r="ID197" s="129"/>
      <c r="IE197" s="129"/>
      <c r="IF197" s="129"/>
      <c r="IG197" s="129"/>
      <c r="IH197" s="129"/>
      <c r="II197" s="129"/>
      <c r="IJ197" s="129"/>
      <c r="IK197" s="129"/>
      <c r="IL197" s="129"/>
      <c r="IM197" s="129"/>
      <c r="IN197" s="129"/>
      <c r="IO197" s="129"/>
      <c r="IP197" s="129"/>
      <c r="IQ197" s="129"/>
      <c r="IR197" s="129"/>
      <c r="IS197" s="129"/>
      <c r="IT197" s="129"/>
      <c r="IU197" s="129"/>
      <c r="IV197" s="129"/>
    </row>
    <row r="198" spans="1:256" s="45" customFormat="1">
      <c r="A198" s="181" t="s">
        <v>105</v>
      </c>
      <c r="B198" s="181"/>
      <c r="C198" s="161">
        <f>SUMIF(C193:C193,"=x",$G193:$G193)+SUMIF(C193:C193,"=x",$H193:$H193)+SUMIF(C193:C193,"=x",$I193:$I193)</f>
        <v>0</v>
      </c>
      <c r="D198" s="162">
        <f>SUMIF(D193:D193,"=x",$G193:$G193)+SUMIF(D193:D193,"=x",$H193:$H193)+SUMIF(D193:D193,"=x",$I193:$I193)</f>
        <v>0</v>
      </c>
      <c r="E198" s="162">
        <f>SUMIF(E193:E193,"=x",$G193:$G193)+SUMIF(E193:E193,"=x",$H193:$H193)+SUMIF(E193:E193,"=x",$I193:$I193)</f>
        <v>0</v>
      </c>
      <c r="F198" s="162">
        <f>SUMIF(F193:F193,"=x",$G193:$G193)+SUMIF(F193:F193,"=x",$H193:$H193)+SUMIF(F193:F193,"=x",$I193:$I193)</f>
        <v>0</v>
      </c>
      <c r="G198" s="182">
        <f>SUM(C198:F198)</f>
        <v>0</v>
      </c>
      <c r="H198" s="182"/>
      <c r="I198" s="182"/>
      <c r="J198" s="182"/>
      <c r="K198" s="182"/>
      <c r="L198" s="182"/>
      <c r="M198" s="41"/>
      <c r="N198" s="41"/>
      <c r="O198" s="41"/>
      <c r="P198" s="41"/>
      <c r="Q198" s="41"/>
      <c r="R198" s="41"/>
      <c r="S198" s="163"/>
      <c r="T198" s="164"/>
    </row>
    <row r="199" spans="1:256">
      <c r="A199" s="176" t="s">
        <v>106</v>
      </c>
      <c r="B199" s="176"/>
      <c r="C199" s="57">
        <f>SUMIF(C193:C193,"=x",$K193:$K193)</f>
        <v>0</v>
      </c>
      <c r="D199" s="58">
        <f>SUMIF(D193:D193,"=x",$K193:$K193)</f>
        <v>0</v>
      </c>
      <c r="E199" s="58">
        <f>SUMIF(E193:E193,"=x",$K193:$K193)</f>
        <v>0</v>
      </c>
      <c r="F199" s="58">
        <f>SUMIF(F193:F193,"=x",$K193:$K193)</f>
        <v>0</v>
      </c>
      <c r="G199" s="177">
        <v>6</v>
      </c>
      <c r="H199" s="177"/>
      <c r="I199" s="177"/>
      <c r="J199" s="177"/>
      <c r="K199" s="177"/>
      <c r="L199" s="177"/>
      <c r="M199" s="54"/>
      <c r="N199" s="54"/>
      <c r="O199" s="54"/>
      <c r="P199" s="54"/>
      <c r="Q199" s="54"/>
      <c r="R199" s="54"/>
      <c r="S199" s="55"/>
      <c r="T199" s="97"/>
    </row>
    <row r="200" spans="1:256">
      <c r="A200" s="178" t="s">
        <v>107</v>
      </c>
      <c r="B200" s="178"/>
      <c r="C200" s="60">
        <f>SUMPRODUCT(--(C193:C193="x"),--($L193:$L193="K"))</f>
        <v>0</v>
      </c>
      <c r="D200" s="61">
        <f>SUMPRODUCT(--(D193:D193="x"),--($L193:$L193="K"))</f>
        <v>0</v>
      </c>
      <c r="E200" s="61">
        <f>SUMPRODUCT(--(E193:E193="x"),--($L193:$L193="K"))</f>
        <v>0</v>
      </c>
      <c r="F200" s="98">
        <f>SUMPRODUCT(--(F193:F193="x"),--($L193:$L193="K"))</f>
        <v>0</v>
      </c>
      <c r="G200" s="179">
        <f>SUM(C200:F200)</f>
        <v>0</v>
      </c>
      <c r="H200" s="179"/>
      <c r="I200" s="179"/>
      <c r="J200" s="179"/>
      <c r="K200" s="179"/>
      <c r="L200" s="179"/>
      <c r="M200" s="54"/>
      <c r="N200" s="54"/>
      <c r="O200" s="54"/>
      <c r="P200" s="54"/>
      <c r="Q200" s="54"/>
      <c r="R200" s="54"/>
      <c r="S200" s="55"/>
      <c r="T200" s="97"/>
    </row>
    <row r="201" spans="1:256">
      <c r="A201" s="173" t="s">
        <v>610</v>
      </c>
      <c r="B201" s="173"/>
      <c r="C201" s="173"/>
      <c r="D201" s="173"/>
      <c r="E201" s="173"/>
      <c r="F201" s="173"/>
      <c r="G201" s="173"/>
      <c r="H201" s="173"/>
      <c r="I201" s="173"/>
      <c r="J201" s="173"/>
      <c r="K201" s="173"/>
      <c r="L201" s="173"/>
      <c r="M201" s="173"/>
      <c r="N201" s="173"/>
      <c r="O201" s="173"/>
      <c r="P201" s="173"/>
      <c r="Q201" s="173"/>
      <c r="R201" s="173"/>
      <c r="S201" s="173"/>
      <c r="T201" s="173"/>
    </row>
    <row r="202" spans="1:256">
      <c r="A202" s="174" t="s">
        <v>105</v>
      </c>
      <c r="B202" s="174"/>
      <c r="C202" s="52"/>
      <c r="D202" s="52"/>
      <c r="E202" s="52"/>
      <c r="F202" s="52"/>
      <c r="G202" s="175">
        <f>SUM(C202:F202)</f>
        <v>0</v>
      </c>
      <c r="H202" s="175"/>
      <c r="I202" s="175"/>
      <c r="J202" s="175"/>
      <c r="K202" s="175"/>
      <c r="L202" s="175"/>
      <c r="M202" s="54"/>
      <c r="N202" s="54"/>
      <c r="O202" s="54"/>
      <c r="P202" s="54"/>
      <c r="Q202" s="54"/>
      <c r="R202" s="54"/>
      <c r="S202" s="74"/>
      <c r="T202" s="114"/>
    </row>
    <row r="203" spans="1:256">
      <c r="A203" s="176" t="s">
        <v>106</v>
      </c>
      <c r="B203" s="176"/>
      <c r="C203" s="57"/>
      <c r="D203" s="57"/>
      <c r="E203" s="57"/>
      <c r="F203" s="57"/>
      <c r="G203" s="177">
        <f>G30+G46+G184+G190+G199</f>
        <v>120</v>
      </c>
      <c r="H203" s="177"/>
      <c r="I203" s="177"/>
      <c r="J203" s="177"/>
      <c r="K203" s="177"/>
      <c r="L203" s="177"/>
      <c r="M203" s="54"/>
      <c r="N203" s="54"/>
      <c r="O203" s="54"/>
      <c r="P203" s="54"/>
      <c r="Q203" s="54"/>
      <c r="R203" s="54"/>
      <c r="S203" s="74"/>
      <c r="T203" s="114"/>
    </row>
    <row r="204" spans="1:256">
      <c r="A204" s="178" t="s">
        <v>107</v>
      </c>
      <c r="B204" s="178"/>
      <c r="C204" s="60"/>
      <c r="D204" s="60"/>
      <c r="E204" s="60">
        <f>SUMIF($A4:$A203,$A204,E4:E203)</f>
        <v>0</v>
      </c>
      <c r="F204" s="60">
        <f>SUMIF($A4:$A203,$A204,F4:F203)</f>
        <v>0</v>
      </c>
      <c r="G204" s="179">
        <f>SUM(C204:F204)</f>
        <v>0</v>
      </c>
      <c r="H204" s="179"/>
      <c r="I204" s="179"/>
      <c r="J204" s="179"/>
      <c r="K204" s="179"/>
      <c r="L204" s="179"/>
      <c r="M204" s="54"/>
      <c r="N204" s="54"/>
      <c r="O204" s="54"/>
      <c r="P204" s="54"/>
      <c r="Q204" s="54"/>
      <c r="R204" s="54"/>
      <c r="S204" s="74"/>
      <c r="T204" s="114"/>
    </row>
    <row r="206" spans="1:256">
      <c r="B206" s="115"/>
    </row>
    <row r="207" spans="1:256">
      <c r="A207" s="116" t="s">
        <v>6</v>
      </c>
    </row>
    <row r="208" spans="1:256">
      <c r="A208" s="2" t="s">
        <v>611</v>
      </c>
    </row>
    <row r="209" spans="1:1">
      <c r="A209" s="2" t="s">
        <v>612</v>
      </c>
    </row>
    <row r="210" spans="1:1">
      <c r="A210" s="2" t="s">
        <v>613</v>
      </c>
    </row>
    <row r="211" spans="1:1">
      <c r="A211" s="2" t="s">
        <v>614</v>
      </c>
    </row>
    <row r="212" spans="1:1">
      <c r="A212" s="2" t="s">
        <v>615</v>
      </c>
    </row>
    <row r="214" spans="1:1">
      <c r="A214" s="116" t="s">
        <v>616</v>
      </c>
    </row>
    <row r="215" spans="1:1">
      <c r="A215" s="117" t="s">
        <v>617</v>
      </c>
    </row>
    <row r="216" spans="1:1">
      <c r="A216" s="118" t="s">
        <v>618</v>
      </c>
    </row>
    <row r="217" spans="1:1">
      <c r="A217" s="2" t="s">
        <v>619</v>
      </c>
    </row>
  </sheetData>
  <sheetProtection selectLockedCells="1" selectUnlockedCells="1"/>
  <mergeCells count="48">
    <mergeCell ref="A2:C2"/>
    <mergeCell ref="C3:F3"/>
    <mergeCell ref="G3:J3"/>
    <mergeCell ref="M3:N3"/>
    <mergeCell ref="O3:P3"/>
    <mergeCell ref="Q3:R3"/>
    <mergeCell ref="A5:T5"/>
    <mergeCell ref="A29:B29"/>
    <mergeCell ref="G29:L29"/>
    <mergeCell ref="A30:B30"/>
    <mergeCell ref="G30:L30"/>
    <mergeCell ref="A31:B31"/>
    <mergeCell ref="G31:L31"/>
    <mergeCell ref="A32:T32"/>
    <mergeCell ref="A45:B45"/>
    <mergeCell ref="G45:L45"/>
    <mergeCell ref="A46:B46"/>
    <mergeCell ref="G46:L46"/>
    <mergeCell ref="A47:B47"/>
    <mergeCell ref="G47:L47"/>
    <mergeCell ref="A48:T48"/>
    <mergeCell ref="A183:B183"/>
    <mergeCell ref="G183:L183"/>
    <mergeCell ref="A184:B184"/>
    <mergeCell ref="G184:L184"/>
    <mergeCell ref="A185:B185"/>
    <mergeCell ref="G185:L185"/>
    <mergeCell ref="A186:T186"/>
    <mergeCell ref="A189:B189"/>
    <mergeCell ref="G189:L189"/>
    <mergeCell ref="A190:B190"/>
    <mergeCell ref="G190:L190"/>
    <mergeCell ref="A191:B191"/>
    <mergeCell ref="G191:L191"/>
    <mergeCell ref="A192:T192"/>
    <mergeCell ref="A198:B198"/>
    <mergeCell ref="G198:L198"/>
    <mergeCell ref="A199:B199"/>
    <mergeCell ref="G199:L199"/>
    <mergeCell ref="A200:B200"/>
    <mergeCell ref="G200:L200"/>
    <mergeCell ref="A201:T201"/>
    <mergeCell ref="A202:B202"/>
    <mergeCell ref="G202:L202"/>
    <mergeCell ref="A203:B203"/>
    <mergeCell ref="G203:L203"/>
    <mergeCell ref="A204:B204"/>
    <mergeCell ref="G204:L204"/>
  </mergeCells>
  <pageMargins left="0.19652777777777777" right="0.19652777777777777" top="0.19652777777777777" bottom="0.19652777777777777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5579D-3861-4ED6-A563-5D1CCEB0D07E}">
  <dimension ref="A1:E9"/>
  <sheetViews>
    <sheetView workbookViewId="0">
      <selection activeCell="B9" activeCellId="1" sqref="A197:IV197 B9"/>
    </sheetView>
  </sheetViews>
  <sheetFormatPr defaultColWidth="8" defaultRowHeight="13.2"/>
  <cols>
    <col min="1" max="1" width="18.109375" style="92" customWidth="1"/>
    <col min="2" max="2" width="19.5546875" style="92" customWidth="1"/>
    <col min="3" max="3" width="8" style="92" customWidth="1"/>
    <col min="4" max="4" width="19.88671875" style="92" customWidth="1"/>
    <col min="5" max="16384" width="8" style="92"/>
  </cols>
  <sheetData>
    <row r="1" spans="1:5">
      <c r="A1" s="92" t="s">
        <v>620</v>
      </c>
      <c r="B1" s="92" t="s">
        <v>621</v>
      </c>
      <c r="C1" s="92" t="s">
        <v>622</v>
      </c>
      <c r="D1" s="92" t="s">
        <v>623</v>
      </c>
      <c r="E1" s="92" t="s">
        <v>624</v>
      </c>
    </row>
    <row r="2" spans="1:5">
      <c r="A2" s="92" t="s">
        <v>625</v>
      </c>
      <c r="B2" s="92" t="s">
        <v>626</v>
      </c>
      <c r="C2" s="92" t="s">
        <v>622</v>
      </c>
      <c r="D2" s="92" t="s">
        <v>623</v>
      </c>
      <c r="E2" s="92" t="s">
        <v>624</v>
      </c>
    </row>
    <row r="3" spans="1:5">
      <c r="A3" s="92" t="s">
        <v>627</v>
      </c>
      <c r="B3" s="92" t="s">
        <v>628</v>
      </c>
      <c r="C3" s="92" t="s">
        <v>629</v>
      </c>
      <c r="D3" s="92" t="s">
        <v>630</v>
      </c>
    </row>
    <row r="4" spans="1:5">
      <c r="A4" s="92" t="s">
        <v>631</v>
      </c>
      <c r="B4" s="92" t="s">
        <v>632</v>
      </c>
      <c r="D4" s="92" t="s">
        <v>629</v>
      </c>
    </row>
    <row r="5" spans="1:5">
      <c r="B5" s="92" t="s">
        <v>633</v>
      </c>
    </row>
    <row r="6" spans="1:5">
      <c r="B6" s="92" t="s">
        <v>634</v>
      </c>
    </row>
    <row r="7" spans="1:5">
      <c r="B7" s="92" t="s">
        <v>635</v>
      </c>
    </row>
    <row r="8" spans="1:5">
      <c r="B8" s="92" t="s">
        <v>636</v>
      </c>
    </row>
    <row r="9" spans="1:5">
      <c r="B9" s="92" t="s">
        <v>637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8134C-EB5F-442F-9132-BC16CC6F462C}">
  <dimension ref="A1:IV225"/>
  <sheetViews>
    <sheetView workbookViewId="0">
      <selection activeCell="A2" sqref="A2:C2"/>
    </sheetView>
  </sheetViews>
  <sheetFormatPr defaultColWidth="8.44140625" defaultRowHeight="13.2"/>
  <cols>
    <col min="1" max="1" width="16.6640625" style="1" customWidth="1"/>
    <col min="2" max="2" width="72.88671875" style="1" customWidth="1"/>
    <col min="3" max="9" width="3.5546875" style="1" customWidth="1"/>
    <col min="10" max="10" width="4.88671875" style="1" customWidth="1"/>
    <col min="11" max="11" width="3.5546875" style="1" customWidth="1"/>
    <col min="12" max="12" width="5" style="1" customWidth="1"/>
    <col min="13" max="13" width="17.6640625" style="1" customWidth="1"/>
    <col min="14" max="14" width="33" style="1" customWidth="1"/>
    <col min="15" max="15" width="13.109375" style="1" customWidth="1"/>
    <col min="16" max="16" width="8.44140625" style="1" customWidth="1"/>
    <col min="17" max="17" width="13.44140625" style="1" customWidth="1"/>
    <col min="18" max="18" width="8.44140625" style="1" customWidth="1"/>
    <col min="19" max="19" width="23.88671875" style="2" customWidth="1"/>
    <col min="20" max="20" width="82.5546875" style="1" customWidth="1"/>
    <col min="21" max="16384" width="8.44140625" style="1"/>
  </cols>
  <sheetData>
    <row r="1" spans="1:20" ht="25.5" customHeight="1">
      <c r="A1" s="3" t="s">
        <v>662</v>
      </c>
      <c r="B1" s="4"/>
      <c r="C1" s="5"/>
      <c r="D1" s="5"/>
      <c r="E1" s="5"/>
      <c r="F1" s="5"/>
      <c r="G1" s="5"/>
      <c r="H1" s="5"/>
      <c r="I1" s="5"/>
      <c r="J1" s="5"/>
      <c r="K1" s="5"/>
      <c r="L1" s="6"/>
      <c r="M1" s="6"/>
      <c r="N1" s="5"/>
      <c r="S1" s="1"/>
    </row>
    <row r="2" spans="1:20" ht="21" customHeight="1">
      <c r="A2" s="186" t="s">
        <v>638</v>
      </c>
      <c r="B2" s="186"/>
      <c r="C2" s="186"/>
      <c r="D2" s="5"/>
      <c r="E2" s="5"/>
      <c r="F2" s="5"/>
      <c r="G2" s="5"/>
      <c r="H2" s="5"/>
      <c r="I2" s="5"/>
      <c r="J2" s="5"/>
      <c r="K2" s="5"/>
      <c r="L2" s="6"/>
      <c r="M2" s="6"/>
      <c r="N2" s="5"/>
      <c r="S2" s="1"/>
    </row>
    <row r="3" spans="1:20" s="12" customFormat="1" ht="17.25" customHeight="1">
      <c r="A3" s="7" t="s">
        <v>1</v>
      </c>
      <c r="B3" s="8" t="s">
        <v>2</v>
      </c>
      <c r="C3" s="187" t="s">
        <v>3</v>
      </c>
      <c r="D3" s="187"/>
      <c r="E3" s="187"/>
      <c r="F3" s="187"/>
      <c r="G3" s="187" t="s">
        <v>4</v>
      </c>
      <c r="H3" s="187"/>
      <c r="I3" s="187"/>
      <c r="J3" s="187"/>
      <c r="K3" s="9" t="s">
        <v>5</v>
      </c>
      <c r="L3" s="10" t="s">
        <v>6</v>
      </c>
      <c r="M3" s="188" t="s">
        <v>7</v>
      </c>
      <c r="N3" s="188"/>
      <c r="O3" s="189" t="s">
        <v>8</v>
      </c>
      <c r="P3" s="189"/>
      <c r="Q3" s="188" t="s">
        <v>9</v>
      </c>
      <c r="R3" s="188"/>
      <c r="S3" s="11" t="s">
        <v>10</v>
      </c>
      <c r="T3" s="8" t="s">
        <v>2</v>
      </c>
    </row>
    <row r="4" spans="1:20">
      <c r="A4" s="13"/>
      <c r="B4" s="14"/>
      <c r="C4" s="15">
        <v>1</v>
      </c>
      <c r="D4" s="16">
        <v>2</v>
      </c>
      <c r="E4" s="16">
        <v>3</v>
      </c>
      <c r="F4" s="16">
        <v>4</v>
      </c>
      <c r="G4" s="15" t="s">
        <v>11</v>
      </c>
      <c r="H4" s="16" t="s">
        <v>12</v>
      </c>
      <c r="I4" s="16" t="s">
        <v>13</v>
      </c>
      <c r="J4" s="16" t="s">
        <v>14</v>
      </c>
      <c r="K4" s="17"/>
      <c r="L4" s="18"/>
      <c r="M4" s="13"/>
      <c r="N4" s="13"/>
      <c r="O4" s="14"/>
      <c r="P4" s="14"/>
      <c r="Q4" s="14"/>
      <c r="R4" s="14"/>
      <c r="S4" s="19"/>
      <c r="T4" s="19"/>
    </row>
    <row r="5" spans="1:20" ht="12.75" customHeight="1">
      <c r="A5" s="185" t="s">
        <v>15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</row>
    <row r="6" spans="1:20" s="45" customFormat="1" ht="12.75" customHeight="1">
      <c r="A6" s="124" t="s">
        <v>16</v>
      </c>
      <c r="B6" s="37" t="s">
        <v>17</v>
      </c>
      <c r="C6" s="38" t="s">
        <v>18</v>
      </c>
      <c r="D6" s="39"/>
      <c r="E6" s="39" t="s">
        <v>18</v>
      </c>
      <c r="F6" s="39"/>
      <c r="G6" s="38">
        <v>2</v>
      </c>
      <c r="H6" s="39"/>
      <c r="I6" s="39"/>
      <c r="J6" s="40"/>
      <c r="K6" s="41">
        <v>3</v>
      </c>
      <c r="L6" s="41" t="s">
        <v>19</v>
      </c>
      <c r="M6" s="42"/>
      <c r="N6" s="91"/>
      <c r="O6" s="41"/>
      <c r="P6" s="43"/>
      <c r="Q6" s="41"/>
      <c r="R6" s="41"/>
      <c r="S6" s="44" t="s">
        <v>20</v>
      </c>
      <c r="T6" s="33" t="s">
        <v>21</v>
      </c>
    </row>
    <row r="7" spans="1:20" s="45" customFormat="1" ht="12.75" customHeight="1">
      <c r="A7" s="124" t="s">
        <v>22</v>
      </c>
      <c r="B7" s="37" t="s">
        <v>23</v>
      </c>
      <c r="C7" s="38"/>
      <c r="D7" s="39" t="s">
        <v>18</v>
      </c>
      <c r="E7" s="39"/>
      <c r="F7" s="39" t="s">
        <v>18</v>
      </c>
      <c r="G7" s="38">
        <v>2</v>
      </c>
      <c r="H7" s="39"/>
      <c r="I7" s="39"/>
      <c r="J7" s="40"/>
      <c r="K7" s="41">
        <v>3</v>
      </c>
      <c r="L7" s="41" t="s">
        <v>19</v>
      </c>
      <c r="M7" s="42"/>
      <c r="N7" s="43"/>
      <c r="O7" s="41"/>
      <c r="P7" s="43"/>
      <c r="Q7" s="41"/>
      <c r="R7" s="41"/>
      <c r="S7" s="44" t="s">
        <v>24</v>
      </c>
      <c r="T7" s="33" t="s">
        <v>25</v>
      </c>
    </row>
    <row r="8" spans="1:20" s="45" customFormat="1" ht="12.75" customHeight="1">
      <c r="A8" s="124" t="s">
        <v>26</v>
      </c>
      <c r="B8" s="37" t="s">
        <v>27</v>
      </c>
      <c r="C8" s="38" t="s">
        <v>18</v>
      </c>
      <c r="D8" s="39"/>
      <c r="E8" s="39" t="s">
        <v>18</v>
      </c>
      <c r="F8" s="39"/>
      <c r="G8" s="38">
        <v>2</v>
      </c>
      <c r="H8" s="39"/>
      <c r="I8" s="39"/>
      <c r="J8" s="40"/>
      <c r="K8" s="41">
        <v>3</v>
      </c>
      <c r="L8" s="41" t="s">
        <v>19</v>
      </c>
      <c r="M8" s="42"/>
      <c r="N8" s="43"/>
      <c r="O8" s="41"/>
      <c r="P8" s="43"/>
      <c r="Q8" s="41"/>
      <c r="R8" s="41"/>
      <c r="S8" s="44" t="s">
        <v>28</v>
      </c>
      <c r="T8" s="33" t="s">
        <v>29</v>
      </c>
    </row>
    <row r="9" spans="1:20" s="45" customFormat="1" ht="12.75" customHeight="1">
      <c r="A9" s="124" t="s">
        <v>30</v>
      </c>
      <c r="B9" s="37" t="s">
        <v>31</v>
      </c>
      <c r="C9" s="38"/>
      <c r="D9" s="39" t="s">
        <v>18</v>
      </c>
      <c r="E9" s="39"/>
      <c r="F9" s="39" t="s">
        <v>18</v>
      </c>
      <c r="G9" s="38"/>
      <c r="H9" s="39">
        <v>2</v>
      </c>
      <c r="I9" s="39"/>
      <c r="J9" s="40"/>
      <c r="K9" s="41">
        <v>3</v>
      </c>
      <c r="L9" s="41" t="s">
        <v>32</v>
      </c>
      <c r="M9" s="42"/>
      <c r="N9" s="43"/>
      <c r="O9" s="41"/>
      <c r="P9" s="43"/>
      <c r="Q9" s="41"/>
      <c r="R9" s="41"/>
      <c r="S9" s="44" t="s">
        <v>33</v>
      </c>
      <c r="T9" s="33" t="s">
        <v>34</v>
      </c>
    </row>
    <row r="10" spans="1:20" s="45" customFormat="1" ht="12.75" customHeight="1">
      <c r="A10" s="124" t="s">
        <v>43</v>
      </c>
      <c r="B10" s="37" t="s">
        <v>44</v>
      </c>
      <c r="C10" s="38"/>
      <c r="D10" s="39" t="s">
        <v>18</v>
      </c>
      <c r="E10" s="39"/>
      <c r="F10" s="39" t="s">
        <v>18</v>
      </c>
      <c r="G10" s="38">
        <v>2</v>
      </c>
      <c r="H10" s="39"/>
      <c r="I10" s="39"/>
      <c r="J10" s="40"/>
      <c r="K10" s="41">
        <v>3</v>
      </c>
      <c r="L10" s="41" t="s">
        <v>19</v>
      </c>
      <c r="M10" s="42"/>
      <c r="N10" s="43"/>
      <c r="O10" s="41"/>
      <c r="P10" s="43"/>
      <c r="Q10" s="41"/>
      <c r="R10" s="41"/>
      <c r="S10" s="44" t="s">
        <v>20</v>
      </c>
      <c r="T10" s="33" t="s">
        <v>45</v>
      </c>
    </row>
    <row r="11" spans="1:20" s="45" customFormat="1" ht="12.75" customHeight="1">
      <c r="A11" s="124" t="s">
        <v>46</v>
      </c>
      <c r="B11" s="37" t="s">
        <v>47</v>
      </c>
      <c r="C11" s="38" t="s">
        <v>18</v>
      </c>
      <c r="D11" s="39"/>
      <c r="E11" s="39" t="s">
        <v>18</v>
      </c>
      <c r="F11" s="39"/>
      <c r="G11" s="38">
        <v>2</v>
      </c>
      <c r="H11" s="39"/>
      <c r="I11" s="39"/>
      <c r="J11" s="40"/>
      <c r="K11" s="41">
        <v>3</v>
      </c>
      <c r="L11" s="41" t="s">
        <v>19</v>
      </c>
      <c r="M11" s="138"/>
      <c r="N11" s="43"/>
      <c r="O11" s="41"/>
      <c r="P11" s="43"/>
      <c r="Q11" s="41"/>
      <c r="R11" s="41"/>
      <c r="S11" s="44" t="s">
        <v>48</v>
      </c>
      <c r="T11" s="33" t="s">
        <v>49</v>
      </c>
    </row>
    <row r="12" spans="1:20" s="45" customFormat="1" ht="12.75" customHeight="1">
      <c r="A12" s="124" t="s">
        <v>50</v>
      </c>
      <c r="B12" s="37" t="s">
        <v>51</v>
      </c>
      <c r="C12" s="38"/>
      <c r="D12" s="39" t="s">
        <v>18</v>
      </c>
      <c r="E12" s="39"/>
      <c r="F12" s="39" t="s">
        <v>18</v>
      </c>
      <c r="G12" s="38">
        <v>2</v>
      </c>
      <c r="H12" s="39"/>
      <c r="I12" s="39"/>
      <c r="J12" s="40"/>
      <c r="K12" s="41">
        <v>3</v>
      </c>
      <c r="L12" s="41" t="s">
        <v>19</v>
      </c>
      <c r="M12" s="42"/>
      <c r="N12" s="43"/>
      <c r="O12" s="41"/>
      <c r="P12" s="43"/>
      <c r="Q12" s="41"/>
      <c r="R12" s="41"/>
      <c r="S12" s="44" t="s">
        <v>52</v>
      </c>
      <c r="T12" s="33" t="s">
        <v>53</v>
      </c>
    </row>
    <row r="13" spans="1:20" s="45" customFormat="1" ht="12.75" customHeight="1">
      <c r="A13" s="124" t="s">
        <v>54</v>
      </c>
      <c r="B13" s="37" t="s">
        <v>55</v>
      </c>
      <c r="C13" s="38" t="s">
        <v>18</v>
      </c>
      <c r="D13" s="39"/>
      <c r="E13" s="39" t="s">
        <v>18</v>
      </c>
      <c r="F13" s="39"/>
      <c r="G13" s="38">
        <v>2</v>
      </c>
      <c r="H13" s="39"/>
      <c r="I13" s="39"/>
      <c r="J13" s="40"/>
      <c r="K13" s="41">
        <v>3</v>
      </c>
      <c r="L13" s="41" t="s">
        <v>19</v>
      </c>
      <c r="M13" s="42"/>
      <c r="N13" s="43"/>
      <c r="O13" s="41"/>
      <c r="P13" s="43"/>
      <c r="Q13" s="41"/>
      <c r="R13" s="41"/>
      <c r="S13" s="44" t="s">
        <v>56</v>
      </c>
      <c r="T13" s="33" t="s">
        <v>57</v>
      </c>
    </row>
    <row r="14" spans="1:20" s="45" customFormat="1" ht="12.75" customHeight="1">
      <c r="A14" s="124" t="s">
        <v>58</v>
      </c>
      <c r="B14" s="37" t="s">
        <v>59</v>
      </c>
      <c r="C14" s="38"/>
      <c r="D14" s="39" t="s">
        <v>18</v>
      </c>
      <c r="E14" s="39"/>
      <c r="F14" s="39" t="s">
        <v>18</v>
      </c>
      <c r="G14" s="38">
        <v>2</v>
      </c>
      <c r="H14" s="39"/>
      <c r="I14" s="39"/>
      <c r="J14" s="40"/>
      <c r="K14" s="41">
        <v>3</v>
      </c>
      <c r="L14" s="41" t="s">
        <v>19</v>
      </c>
      <c r="M14" s="42"/>
      <c r="N14" s="43"/>
      <c r="O14" s="41"/>
      <c r="P14" s="43"/>
      <c r="Q14" s="41"/>
      <c r="R14" s="41"/>
      <c r="S14" s="44" t="s">
        <v>60</v>
      </c>
      <c r="T14" s="33" t="s">
        <v>61</v>
      </c>
    </row>
    <row r="15" spans="1:20" s="45" customFormat="1" ht="12.75" customHeight="1">
      <c r="A15" s="124" t="s">
        <v>62</v>
      </c>
      <c r="B15" s="37" t="s">
        <v>66</v>
      </c>
      <c r="C15" s="38" t="s">
        <v>18</v>
      </c>
      <c r="D15" s="39"/>
      <c r="E15" s="39" t="s">
        <v>18</v>
      </c>
      <c r="F15" s="39"/>
      <c r="G15" s="38">
        <v>2</v>
      </c>
      <c r="H15" s="39"/>
      <c r="I15" s="39"/>
      <c r="J15" s="40"/>
      <c r="K15" s="41">
        <v>3</v>
      </c>
      <c r="L15" s="41" t="s">
        <v>19</v>
      </c>
      <c r="M15" s="42"/>
      <c r="N15" s="43"/>
      <c r="O15" s="41"/>
      <c r="P15" s="43"/>
      <c r="Q15" s="41"/>
      <c r="R15" s="41"/>
      <c r="S15" s="44" t="s">
        <v>63</v>
      </c>
      <c r="T15" s="33" t="s">
        <v>64</v>
      </c>
    </row>
    <row r="16" spans="1:20" s="45" customFormat="1" ht="12.75" customHeight="1">
      <c r="A16" s="124" t="s">
        <v>65</v>
      </c>
      <c r="B16" s="37" t="s">
        <v>652</v>
      </c>
      <c r="C16" s="38"/>
      <c r="D16" s="39" t="s">
        <v>18</v>
      </c>
      <c r="E16" s="39"/>
      <c r="F16" s="39" t="s">
        <v>18</v>
      </c>
      <c r="G16" s="38">
        <v>2</v>
      </c>
      <c r="H16" s="39"/>
      <c r="I16" s="39"/>
      <c r="J16" s="40"/>
      <c r="K16" s="41">
        <v>3</v>
      </c>
      <c r="L16" s="41" t="s">
        <v>19</v>
      </c>
      <c r="M16" s="42"/>
      <c r="N16" s="43"/>
      <c r="O16" s="41"/>
      <c r="P16" s="43"/>
      <c r="Q16" s="41"/>
      <c r="R16" s="41"/>
      <c r="S16" s="44" t="s">
        <v>63</v>
      </c>
      <c r="T16" s="33" t="s">
        <v>67</v>
      </c>
    </row>
    <row r="17" spans="1:20" s="45" customFormat="1" ht="12.75" customHeight="1">
      <c r="A17" s="124" t="s">
        <v>68</v>
      </c>
      <c r="B17" s="37" t="s">
        <v>69</v>
      </c>
      <c r="C17" s="38"/>
      <c r="D17" s="39" t="s">
        <v>18</v>
      </c>
      <c r="E17" s="39"/>
      <c r="F17" s="39" t="s">
        <v>18</v>
      </c>
      <c r="G17" s="38">
        <v>2</v>
      </c>
      <c r="H17" s="39"/>
      <c r="I17" s="39"/>
      <c r="J17" s="40"/>
      <c r="K17" s="41">
        <v>3</v>
      </c>
      <c r="L17" s="41" t="s">
        <v>19</v>
      </c>
      <c r="M17" s="42"/>
      <c r="N17" s="43"/>
      <c r="O17" s="41"/>
      <c r="P17" s="43"/>
      <c r="Q17" s="41"/>
      <c r="R17" s="41"/>
      <c r="S17" s="44" t="s">
        <v>70</v>
      </c>
      <c r="T17" s="33" t="s">
        <v>71</v>
      </c>
    </row>
    <row r="18" spans="1:20" s="45" customFormat="1" ht="12.75" customHeight="1">
      <c r="A18" s="124" t="s">
        <v>72</v>
      </c>
      <c r="B18" s="37" t="s">
        <v>73</v>
      </c>
      <c r="C18" s="38"/>
      <c r="D18" s="39" t="s">
        <v>18</v>
      </c>
      <c r="E18" s="39"/>
      <c r="F18" s="39" t="s">
        <v>18</v>
      </c>
      <c r="G18" s="38"/>
      <c r="H18" s="39">
        <v>2</v>
      </c>
      <c r="I18" s="39"/>
      <c r="J18" s="40"/>
      <c r="K18" s="41">
        <v>3</v>
      </c>
      <c r="L18" s="41" t="s">
        <v>32</v>
      </c>
      <c r="M18" s="42"/>
      <c r="N18" s="43"/>
      <c r="O18" s="41"/>
      <c r="P18" s="43"/>
      <c r="Q18" s="41"/>
      <c r="R18" s="41"/>
      <c r="S18" s="44" t="s">
        <v>70</v>
      </c>
      <c r="T18" s="33" t="s">
        <v>74</v>
      </c>
    </row>
    <row r="19" spans="1:20" s="45" customFormat="1" ht="12.75" customHeight="1">
      <c r="A19" s="124" t="s">
        <v>75</v>
      </c>
      <c r="B19" s="37" t="s">
        <v>76</v>
      </c>
      <c r="C19" s="38" t="s">
        <v>18</v>
      </c>
      <c r="D19" s="39"/>
      <c r="E19" s="39" t="s">
        <v>18</v>
      </c>
      <c r="F19" s="39"/>
      <c r="G19" s="38"/>
      <c r="H19" s="39">
        <v>2</v>
      </c>
      <c r="I19" s="39"/>
      <c r="J19" s="40"/>
      <c r="K19" s="41">
        <v>3</v>
      </c>
      <c r="L19" s="41" t="s">
        <v>32</v>
      </c>
      <c r="M19" s="42"/>
      <c r="N19" s="43"/>
      <c r="O19" s="41"/>
      <c r="P19" s="43"/>
      <c r="Q19" s="41"/>
      <c r="R19" s="41"/>
      <c r="S19" s="44" t="s">
        <v>77</v>
      </c>
      <c r="T19" s="33" t="s">
        <v>78</v>
      </c>
    </row>
    <row r="20" spans="1:20" s="45" customFormat="1" ht="12.75" customHeight="1">
      <c r="A20" s="124" t="s">
        <v>79</v>
      </c>
      <c r="B20" s="37" t="s">
        <v>80</v>
      </c>
      <c r="C20" s="38"/>
      <c r="D20" s="39" t="s">
        <v>18</v>
      </c>
      <c r="E20" s="39"/>
      <c r="F20" s="39" t="s">
        <v>18</v>
      </c>
      <c r="G20" s="38">
        <v>2</v>
      </c>
      <c r="H20" s="39"/>
      <c r="I20" s="39"/>
      <c r="J20" s="40"/>
      <c r="K20" s="41">
        <v>3</v>
      </c>
      <c r="L20" s="41" t="s">
        <v>19</v>
      </c>
      <c r="M20" s="42"/>
      <c r="N20" s="43"/>
      <c r="O20" s="41"/>
      <c r="P20" s="43"/>
      <c r="Q20" s="41"/>
      <c r="R20" s="41"/>
      <c r="S20" s="44" t="s">
        <v>81</v>
      </c>
      <c r="T20" s="33" t="s">
        <v>82</v>
      </c>
    </row>
    <row r="21" spans="1:20" s="45" customFormat="1" ht="12.75" customHeight="1">
      <c r="A21" s="124" t="s">
        <v>83</v>
      </c>
      <c r="B21" s="37" t="s">
        <v>84</v>
      </c>
      <c r="C21" s="38"/>
      <c r="D21" s="39" t="s">
        <v>18</v>
      </c>
      <c r="E21" s="39"/>
      <c r="F21" s="39" t="s">
        <v>18</v>
      </c>
      <c r="G21" s="38"/>
      <c r="H21" s="39">
        <v>2</v>
      </c>
      <c r="I21" s="39"/>
      <c r="J21" s="40"/>
      <c r="K21" s="41">
        <v>3</v>
      </c>
      <c r="L21" s="41" t="s">
        <v>32</v>
      </c>
      <c r="M21" s="42"/>
      <c r="N21" s="43"/>
      <c r="O21" s="41"/>
      <c r="P21" s="43"/>
      <c r="Q21" s="41"/>
      <c r="R21" s="41"/>
      <c r="S21" s="44" t="s">
        <v>85</v>
      </c>
      <c r="T21" s="33" t="s">
        <v>86</v>
      </c>
    </row>
    <row r="22" spans="1:20" s="45" customFormat="1" ht="12.75" customHeight="1">
      <c r="A22" s="124" t="s">
        <v>87</v>
      </c>
      <c r="B22" s="37" t="s">
        <v>88</v>
      </c>
      <c r="C22" s="38" t="s">
        <v>18</v>
      </c>
      <c r="D22" s="39"/>
      <c r="E22" s="39" t="s">
        <v>18</v>
      </c>
      <c r="F22" s="39"/>
      <c r="G22" s="38"/>
      <c r="H22" s="39">
        <v>2</v>
      </c>
      <c r="I22" s="39"/>
      <c r="J22" s="40"/>
      <c r="K22" s="41">
        <v>3</v>
      </c>
      <c r="L22" s="41" t="s">
        <v>32</v>
      </c>
      <c r="M22" s="42"/>
      <c r="N22" s="43"/>
      <c r="O22" s="41"/>
      <c r="P22" s="43"/>
      <c r="Q22" s="41"/>
      <c r="R22" s="41"/>
      <c r="S22" s="44" t="s">
        <v>89</v>
      </c>
      <c r="T22" s="33" t="s">
        <v>88</v>
      </c>
    </row>
    <row r="23" spans="1:20" s="45" customFormat="1" ht="12.75" customHeight="1">
      <c r="A23" s="124" t="s">
        <v>90</v>
      </c>
      <c r="B23" s="37" t="s">
        <v>91</v>
      </c>
      <c r="C23" s="38" t="s">
        <v>18</v>
      </c>
      <c r="D23" s="39"/>
      <c r="E23" s="39" t="s">
        <v>18</v>
      </c>
      <c r="F23" s="39"/>
      <c r="G23" s="38">
        <v>2</v>
      </c>
      <c r="H23" s="39"/>
      <c r="I23" s="39"/>
      <c r="J23" s="40"/>
      <c r="K23" s="41">
        <v>3</v>
      </c>
      <c r="L23" s="41" t="s">
        <v>19</v>
      </c>
      <c r="M23" s="42"/>
      <c r="N23" s="43"/>
      <c r="O23" s="41"/>
      <c r="P23" s="43"/>
      <c r="Q23" s="41"/>
      <c r="R23" s="41"/>
      <c r="S23" s="44" t="s">
        <v>92</v>
      </c>
      <c r="T23" s="33" t="s">
        <v>93</v>
      </c>
    </row>
    <row r="24" spans="1:20" s="45" customFormat="1" ht="12.75" customHeight="1">
      <c r="A24" s="124" t="s">
        <v>94</v>
      </c>
      <c r="B24" s="37" t="s">
        <v>95</v>
      </c>
      <c r="C24" s="38" t="s">
        <v>18</v>
      </c>
      <c r="D24" s="39"/>
      <c r="E24" s="39" t="s">
        <v>18</v>
      </c>
      <c r="F24" s="39"/>
      <c r="G24" s="38"/>
      <c r="H24" s="39">
        <v>2</v>
      </c>
      <c r="I24" s="39"/>
      <c r="J24" s="40"/>
      <c r="K24" s="41">
        <v>3</v>
      </c>
      <c r="L24" s="41" t="s">
        <v>32</v>
      </c>
      <c r="M24" s="42"/>
      <c r="N24" s="43"/>
      <c r="O24" s="41"/>
      <c r="P24" s="43"/>
      <c r="Q24" s="41"/>
      <c r="R24" s="41"/>
      <c r="S24" s="44" t="s">
        <v>96</v>
      </c>
      <c r="T24" s="33" t="s">
        <v>97</v>
      </c>
    </row>
    <row r="25" spans="1:20" s="45" customFormat="1" ht="12.75" customHeight="1">
      <c r="A25" s="124" t="s">
        <v>98</v>
      </c>
      <c r="B25" s="139" t="s">
        <v>99</v>
      </c>
      <c r="C25" s="38"/>
      <c r="D25" s="39" t="s">
        <v>18</v>
      </c>
      <c r="E25" s="39"/>
      <c r="F25" s="39" t="s">
        <v>18</v>
      </c>
      <c r="G25" s="38">
        <v>2</v>
      </c>
      <c r="H25" s="39"/>
      <c r="I25" s="39"/>
      <c r="J25" s="40"/>
      <c r="K25" s="41">
        <v>3</v>
      </c>
      <c r="L25" s="41" t="s">
        <v>19</v>
      </c>
      <c r="M25" s="42"/>
      <c r="N25" s="43"/>
      <c r="O25" s="41"/>
      <c r="P25" s="43"/>
      <c r="Q25" s="41"/>
      <c r="R25" s="41"/>
      <c r="S25" s="44" t="s">
        <v>100</v>
      </c>
      <c r="T25" s="33" t="s">
        <v>101</v>
      </c>
    </row>
    <row r="26" spans="1:20" s="45" customFormat="1" ht="12.75" customHeight="1">
      <c r="A26" s="124" t="s">
        <v>102</v>
      </c>
      <c r="B26" s="140" t="s">
        <v>103</v>
      </c>
      <c r="C26" s="38" t="s">
        <v>18</v>
      </c>
      <c r="D26" s="39"/>
      <c r="E26" s="39" t="s">
        <v>18</v>
      </c>
      <c r="F26" s="39"/>
      <c r="G26" s="38">
        <v>2</v>
      </c>
      <c r="H26" s="39"/>
      <c r="I26" s="39"/>
      <c r="J26" s="40"/>
      <c r="K26" s="41">
        <v>3</v>
      </c>
      <c r="L26" s="41" t="s">
        <v>19</v>
      </c>
      <c r="M26" s="42"/>
      <c r="N26" s="43"/>
      <c r="O26" s="41"/>
      <c r="P26" s="43"/>
      <c r="Q26" s="41"/>
      <c r="R26" s="41"/>
      <c r="S26" s="44" t="s">
        <v>85</v>
      </c>
      <c r="T26" s="33" t="s">
        <v>104</v>
      </c>
    </row>
    <row r="27" spans="1:20" ht="12.75" customHeight="1">
      <c r="A27" s="174" t="s">
        <v>105</v>
      </c>
      <c r="B27" s="174"/>
      <c r="C27" s="52">
        <f>SUMIF(C6:C26,"=x",$G6:$G26)+SUMIF(C6:C26,"=x",$H6:$H26)+SUMIF(C6:C26,"=x",$I6:$I26)</f>
        <v>0</v>
      </c>
      <c r="D27" s="53">
        <f>SUMIF(D6:D26,"=x",$G6:$G26)+SUMIF(D6:D26,"=x",$H6:$H26)+SUMIF(D6:D26,"=x",$I6:$I26)</f>
        <v>0</v>
      </c>
      <c r="E27" s="53">
        <f>SUMIF(E6:E26,"=x",$G6:$G26)+SUMIF(E6:E26,"=x",$H6:$H26)+SUMIF(E6:E26,"=x",$I6:$I26)</f>
        <v>0</v>
      </c>
      <c r="F27" s="53">
        <f>SUMIF(F6:F26,"=x",$G6:$G26)+SUMIF(F6:F26,"=x",$H6:$H26)+SUMIF(F6:F26,"=x",$I6:$I26)</f>
        <v>0</v>
      </c>
      <c r="G27" s="175">
        <f>SUM(C27:F27)</f>
        <v>0</v>
      </c>
      <c r="H27" s="175"/>
      <c r="I27" s="175"/>
      <c r="J27" s="175"/>
      <c r="K27" s="175"/>
      <c r="L27" s="175"/>
      <c r="M27" s="54"/>
      <c r="N27" s="54"/>
      <c r="O27" s="54"/>
      <c r="P27" s="54"/>
      <c r="Q27" s="54"/>
      <c r="R27" s="54"/>
      <c r="S27" s="55"/>
      <c r="T27" s="56"/>
    </row>
    <row r="28" spans="1:20" ht="12.75" customHeight="1">
      <c r="A28" s="176" t="s">
        <v>106</v>
      </c>
      <c r="B28" s="176"/>
      <c r="C28" s="57">
        <f>SUMIF(C6:C26,"=x",$K6:$K26)</f>
        <v>0</v>
      </c>
      <c r="D28" s="58">
        <f>SUMIF(D6:D26,"=x",$K6:$K26)</f>
        <v>0</v>
      </c>
      <c r="E28" s="58">
        <f>SUMIF(E6:E26,"=x",$K6:$K26)</f>
        <v>0</v>
      </c>
      <c r="F28" s="58">
        <f>SUMIF(F6:F26,"=x",$K6:$K26)</f>
        <v>0</v>
      </c>
      <c r="G28" s="177">
        <v>6</v>
      </c>
      <c r="H28" s="177"/>
      <c r="I28" s="177"/>
      <c r="J28" s="177"/>
      <c r="K28" s="177"/>
      <c r="L28" s="177"/>
      <c r="M28" s="54"/>
      <c r="N28" s="54"/>
      <c r="O28" s="54"/>
      <c r="P28" s="54"/>
      <c r="Q28" s="54"/>
      <c r="R28" s="54"/>
      <c r="S28" s="55"/>
      <c r="T28" s="59"/>
    </row>
    <row r="29" spans="1:20" ht="12.75" customHeight="1">
      <c r="A29" s="178" t="s">
        <v>107</v>
      </c>
      <c r="B29" s="178"/>
      <c r="C29" s="60">
        <f>SUMPRODUCT(--(C6:C26="x"),--($L6:$L26="K"))</f>
        <v>0</v>
      </c>
      <c r="D29" s="61">
        <f>SUMPRODUCT(--(D6:D26="x"),--($L6:$L26="K"))</f>
        <v>0</v>
      </c>
      <c r="E29" s="61">
        <f>SUMPRODUCT(--(E6:E26="x"),--($L6:$L26="K"))</f>
        <v>0</v>
      </c>
      <c r="F29" s="61">
        <f>SUMPRODUCT(--(F6:F26="x"),--($L6:$L26="K"))</f>
        <v>0</v>
      </c>
      <c r="G29" s="179">
        <f>SUM(C29:F29)</f>
        <v>0</v>
      </c>
      <c r="H29" s="179"/>
      <c r="I29" s="179"/>
      <c r="J29" s="179"/>
      <c r="K29" s="179"/>
      <c r="L29" s="179"/>
      <c r="M29" s="54"/>
      <c r="N29" s="54"/>
      <c r="O29" s="54"/>
      <c r="P29" s="54"/>
      <c r="Q29" s="54"/>
      <c r="R29" s="54"/>
      <c r="S29" s="55"/>
      <c r="T29" s="59"/>
    </row>
    <row r="30" spans="1:20" ht="26.25" customHeight="1">
      <c r="A30" s="180" t="s">
        <v>108</v>
      </c>
      <c r="B30" s="180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</row>
    <row r="31" spans="1:20" ht="12.75" customHeight="1">
      <c r="A31" s="124" t="s">
        <v>109</v>
      </c>
      <c r="B31" s="48" t="s">
        <v>110</v>
      </c>
      <c r="C31" s="38"/>
      <c r="D31" s="39" t="s">
        <v>111</v>
      </c>
      <c r="E31" s="39"/>
      <c r="F31" s="39"/>
      <c r="G31" s="38">
        <v>4</v>
      </c>
      <c r="H31" s="39"/>
      <c r="I31" s="39"/>
      <c r="J31" s="40"/>
      <c r="K31" s="62">
        <v>6</v>
      </c>
      <c r="L31" s="41" t="s">
        <v>19</v>
      </c>
      <c r="M31" s="63"/>
      <c r="N31" s="31"/>
      <c r="O31" s="30"/>
      <c r="P31" s="31"/>
      <c r="Q31" s="30"/>
      <c r="R31" s="30"/>
      <c r="S31" s="44" t="s">
        <v>112</v>
      </c>
      <c r="T31" s="64" t="s">
        <v>113</v>
      </c>
    </row>
    <row r="32" spans="1:20" ht="12.75" customHeight="1">
      <c r="A32" s="124" t="s">
        <v>114</v>
      </c>
      <c r="B32" s="21" t="s">
        <v>115</v>
      </c>
      <c r="C32" s="22"/>
      <c r="D32" s="23" t="s">
        <v>111</v>
      </c>
      <c r="E32" s="23"/>
      <c r="F32" s="23"/>
      <c r="G32" s="24"/>
      <c r="H32" s="25"/>
      <c r="I32" s="25">
        <v>4</v>
      </c>
      <c r="J32" s="26"/>
      <c r="K32" s="63">
        <v>6</v>
      </c>
      <c r="L32" s="27" t="s">
        <v>32</v>
      </c>
      <c r="M32" s="63"/>
      <c r="N32" s="65"/>
      <c r="O32" s="66"/>
      <c r="P32" s="67"/>
      <c r="Q32" s="30"/>
      <c r="R32" s="30"/>
      <c r="S32" s="32" t="s">
        <v>116</v>
      </c>
      <c r="T32" s="64" t="s">
        <v>117</v>
      </c>
    </row>
    <row r="33" spans="1:256" s="45" customFormat="1" ht="12.75" customHeight="1">
      <c r="A33" s="124" t="s">
        <v>118</v>
      </c>
      <c r="B33" s="48" t="s">
        <v>119</v>
      </c>
      <c r="C33" s="38" t="s">
        <v>111</v>
      </c>
      <c r="D33" s="39"/>
      <c r="E33" s="39"/>
      <c r="F33" s="39"/>
      <c r="G33" s="38">
        <v>2</v>
      </c>
      <c r="H33" s="39"/>
      <c r="I33" s="39"/>
      <c r="J33" s="40"/>
      <c r="K33" s="62">
        <v>3</v>
      </c>
      <c r="L33" s="41" t="s">
        <v>19</v>
      </c>
      <c r="M33" s="62"/>
      <c r="N33" s="68"/>
      <c r="O33" s="41"/>
      <c r="P33" s="43"/>
      <c r="Q33" s="41"/>
      <c r="R33" s="41"/>
      <c r="S33" s="44" t="s">
        <v>100</v>
      </c>
      <c r="T33" s="64" t="s">
        <v>120</v>
      </c>
    </row>
    <row r="34" spans="1:256" ht="12.75" customHeight="1">
      <c r="A34" s="124" t="s">
        <v>121</v>
      </c>
      <c r="B34" s="21" t="s">
        <v>122</v>
      </c>
      <c r="C34" s="22" t="s">
        <v>111</v>
      </c>
      <c r="D34" s="23"/>
      <c r="E34" s="23"/>
      <c r="F34" s="23"/>
      <c r="G34" s="24">
        <v>2</v>
      </c>
      <c r="H34" s="25"/>
      <c r="I34" s="25"/>
      <c r="J34" s="26"/>
      <c r="K34" s="63">
        <v>3</v>
      </c>
      <c r="L34" s="27" t="s">
        <v>19</v>
      </c>
      <c r="M34" s="63"/>
      <c r="N34" s="65"/>
      <c r="O34" s="30"/>
      <c r="P34" s="31"/>
      <c r="Q34" s="30"/>
      <c r="R34" s="69"/>
      <c r="S34" s="32" t="s">
        <v>123</v>
      </c>
      <c r="T34" s="64" t="s">
        <v>124</v>
      </c>
    </row>
    <row r="35" spans="1:256" ht="12.75" customHeight="1">
      <c r="A35" s="124" t="s">
        <v>125</v>
      </c>
      <c r="B35" s="21" t="s">
        <v>126</v>
      </c>
      <c r="C35" s="22"/>
      <c r="D35" s="23" t="s">
        <v>111</v>
      </c>
      <c r="E35" s="23"/>
      <c r="F35" s="23"/>
      <c r="G35" s="24"/>
      <c r="H35" s="25"/>
      <c r="I35" s="25">
        <v>4</v>
      </c>
      <c r="J35" s="26"/>
      <c r="K35" s="63">
        <v>6</v>
      </c>
      <c r="L35" s="27" t="s">
        <v>32</v>
      </c>
      <c r="M35" s="70" t="s">
        <v>118</v>
      </c>
      <c r="N35" s="71" t="s">
        <v>119</v>
      </c>
      <c r="O35" s="30"/>
      <c r="P35" s="67"/>
      <c r="Q35" s="30"/>
      <c r="R35" s="69"/>
      <c r="S35" s="32" t="s">
        <v>100</v>
      </c>
      <c r="T35" s="64" t="s">
        <v>127</v>
      </c>
    </row>
    <row r="36" spans="1:256" ht="12.75" customHeight="1">
      <c r="A36" s="124" t="s">
        <v>128</v>
      </c>
      <c r="B36" s="21" t="s">
        <v>129</v>
      </c>
      <c r="C36" s="22"/>
      <c r="D36" s="23" t="s">
        <v>111</v>
      </c>
      <c r="E36" s="23"/>
      <c r="F36" s="23"/>
      <c r="G36" s="24">
        <v>2</v>
      </c>
      <c r="H36" s="25"/>
      <c r="I36" s="25"/>
      <c r="J36" s="26"/>
      <c r="K36" s="63">
        <v>3</v>
      </c>
      <c r="L36" s="27" t="s">
        <v>19</v>
      </c>
      <c r="M36" s="63"/>
      <c r="N36" s="65"/>
      <c r="O36" s="72"/>
      <c r="P36" s="73"/>
      <c r="Q36" s="30"/>
      <c r="R36" s="69"/>
      <c r="S36" s="32" t="s">
        <v>130</v>
      </c>
      <c r="T36" s="64" t="s">
        <v>131</v>
      </c>
    </row>
    <row r="37" spans="1:256" ht="12.75" customHeight="1">
      <c r="A37" s="124" t="s">
        <v>132</v>
      </c>
      <c r="B37" s="48" t="s">
        <v>133</v>
      </c>
      <c r="C37" s="38" t="s">
        <v>111</v>
      </c>
      <c r="D37" s="39"/>
      <c r="E37" s="39"/>
      <c r="F37" s="39"/>
      <c r="G37" s="38">
        <v>2</v>
      </c>
      <c r="H37" s="39"/>
      <c r="I37" s="39"/>
      <c r="J37" s="40"/>
      <c r="K37" s="62">
        <v>3</v>
      </c>
      <c r="L37" s="41" t="s">
        <v>19</v>
      </c>
      <c r="M37" s="63"/>
      <c r="N37" s="65"/>
      <c r="O37" s="72"/>
      <c r="P37" s="73"/>
      <c r="Q37" s="30"/>
      <c r="R37" s="69"/>
      <c r="S37" s="32" t="s">
        <v>134</v>
      </c>
      <c r="T37" s="64" t="s">
        <v>135</v>
      </c>
    </row>
    <row r="38" spans="1:256" ht="12.75" customHeight="1">
      <c r="A38" s="124" t="s">
        <v>136</v>
      </c>
      <c r="B38" s="21" t="s">
        <v>137</v>
      </c>
      <c r="C38" s="22"/>
      <c r="D38" s="23" t="s">
        <v>111</v>
      </c>
      <c r="E38" s="23"/>
      <c r="F38" s="23"/>
      <c r="G38" s="24"/>
      <c r="H38" s="25"/>
      <c r="I38" s="25">
        <v>4</v>
      </c>
      <c r="J38" s="26"/>
      <c r="K38" s="63">
        <v>6</v>
      </c>
      <c r="L38" s="27" t="s">
        <v>32</v>
      </c>
      <c r="M38" s="63"/>
      <c r="N38" s="65"/>
      <c r="O38" s="66"/>
      <c r="P38" s="67"/>
      <c r="Q38" s="30"/>
      <c r="R38" s="30"/>
      <c r="S38" s="32" t="s">
        <v>138</v>
      </c>
      <c r="T38" s="64" t="s">
        <v>139</v>
      </c>
    </row>
    <row r="39" spans="1:256" ht="12.75" customHeight="1">
      <c r="A39" s="124" t="s">
        <v>140</v>
      </c>
      <c r="B39" s="21" t="s">
        <v>141</v>
      </c>
      <c r="C39" s="22"/>
      <c r="D39" s="23" t="s">
        <v>111</v>
      </c>
      <c r="E39" s="23"/>
      <c r="F39" s="23"/>
      <c r="G39" s="24"/>
      <c r="H39" s="25"/>
      <c r="I39" s="25">
        <v>2</v>
      </c>
      <c r="J39" s="26"/>
      <c r="K39" s="63">
        <v>0</v>
      </c>
      <c r="L39" s="27" t="s">
        <v>142</v>
      </c>
      <c r="M39" s="63"/>
      <c r="N39" s="65"/>
      <c r="O39" s="30"/>
      <c r="P39" s="31"/>
      <c r="Q39" s="30"/>
      <c r="R39" s="30"/>
      <c r="S39" s="32" t="s">
        <v>143</v>
      </c>
      <c r="T39" s="64" t="s">
        <v>144</v>
      </c>
    </row>
    <row r="40" spans="1:256" ht="12.75" customHeight="1">
      <c r="A40" s="124" t="s">
        <v>145</v>
      </c>
      <c r="B40" s="21" t="s">
        <v>146</v>
      </c>
      <c r="C40" s="22" t="s">
        <v>111</v>
      </c>
      <c r="D40" s="23"/>
      <c r="E40" s="23"/>
      <c r="F40" s="23"/>
      <c r="G40" s="24">
        <v>4</v>
      </c>
      <c r="H40" s="25"/>
      <c r="I40" s="25"/>
      <c r="J40" s="26"/>
      <c r="K40" s="63">
        <v>6</v>
      </c>
      <c r="L40" s="27" t="s">
        <v>19</v>
      </c>
      <c r="M40" s="63"/>
      <c r="N40" s="67"/>
      <c r="O40" s="30"/>
      <c r="P40" s="31"/>
      <c r="Q40" s="30"/>
      <c r="R40" s="30"/>
      <c r="S40" s="32" t="s">
        <v>41</v>
      </c>
      <c r="T40" s="64" t="s">
        <v>147</v>
      </c>
    </row>
    <row r="41" spans="1:256" ht="12.75" customHeight="1">
      <c r="A41" s="124" t="s">
        <v>148</v>
      </c>
      <c r="B41" s="21" t="s">
        <v>149</v>
      </c>
      <c r="C41" s="22"/>
      <c r="D41" s="23" t="s">
        <v>111</v>
      </c>
      <c r="E41" s="23"/>
      <c r="F41" s="23"/>
      <c r="G41" s="24"/>
      <c r="H41" s="25"/>
      <c r="I41" s="25">
        <v>4</v>
      </c>
      <c r="J41" s="26"/>
      <c r="K41" s="63">
        <v>6</v>
      </c>
      <c r="L41" s="27" t="s">
        <v>32</v>
      </c>
      <c r="M41" s="63"/>
      <c r="N41" s="73"/>
      <c r="O41" s="30"/>
      <c r="P41" s="31"/>
      <c r="Q41" s="30"/>
      <c r="R41" s="30"/>
      <c r="S41" s="32" t="s">
        <v>150</v>
      </c>
      <c r="T41" s="64" t="s">
        <v>151</v>
      </c>
    </row>
    <row r="42" spans="1:256" ht="12.75" customHeight="1">
      <c r="A42" s="124" t="s">
        <v>152</v>
      </c>
      <c r="B42" s="21" t="s">
        <v>661</v>
      </c>
      <c r="C42" s="22" t="s">
        <v>18</v>
      </c>
      <c r="D42" s="23"/>
      <c r="E42" s="23"/>
      <c r="F42" s="23"/>
      <c r="G42" s="24"/>
      <c r="H42" s="25">
        <v>4</v>
      </c>
      <c r="I42" s="25"/>
      <c r="J42" s="26"/>
      <c r="K42" s="63">
        <v>6</v>
      </c>
      <c r="L42" s="27" t="s">
        <v>32</v>
      </c>
      <c r="M42" s="63"/>
      <c r="N42" s="65"/>
      <c r="O42" s="72"/>
      <c r="P42" s="73"/>
      <c r="Q42" s="30"/>
      <c r="R42" s="69"/>
      <c r="S42" s="32" t="s">
        <v>81</v>
      </c>
      <c r="T42" s="64" t="s">
        <v>153</v>
      </c>
    </row>
    <row r="43" spans="1:256" ht="12.75" customHeight="1">
      <c r="A43" s="174" t="s">
        <v>105</v>
      </c>
      <c r="B43" s="174"/>
      <c r="C43" s="52">
        <f>SUMIF(C31:C42,"=x",$G31:$G42)+SUMIF(C31:C42,"=x",$H31:$H42)+SUMIF(C31:C42,"=x",$I31:$I42)</f>
        <v>10</v>
      </c>
      <c r="D43" s="53">
        <f>SUMIF(D31:D42,"=x",$G31:$G42)+SUMIF(D31:D42,"=x",$H31:$H42)+SUMIF(D31:D42,"=x",$I31:$I42)</f>
        <v>24</v>
      </c>
      <c r="E43" s="53">
        <f>SUMIF(E31:E42,"=x",$G31:$G42)+SUMIF(E31:E42,"=x",$H31:$H42)+SUMIF(E31:E42,"=x",$I31:$I42)</f>
        <v>0</v>
      </c>
      <c r="F43" s="53">
        <f>SUMIF(F31:F42,"=x",$G31:$G42)+SUMIF(F31:F42,"=x",$H31:$H42)+SUMIF(F31:F42,"=x",$I31:$I42)</f>
        <v>0</v>
      </c>
      <c r="G43" s="175">
        <f>SUM(C43:F43)</f>
        <v>34</v>
      </c>
      <c r="H43" s="175"/>
      <c r="I43" s="175"/>
      <c r="J43" s="175"/>
      <c r="K43" s="175"/>
      <c r="L43" s="175"/>
      <c r="M43" s="54"/>
      <c r="N43" s="54"/>
      <c r="O43" s="54"/>
      <c r="P43" s="54"/>
      <c r="Q43" s="54"/>
      <c r="R43" s="54"/>
      <c r="S43" s="74"/>
      <c r="T43" s="75"/>
    </row>
    <row r="44" spans="1:256" ht="12.75" customHeight="1">
      <c r="A44" s="176" t="s">
        <v>106</v>
      </c>
      <c r="B44" s="176"/>
      <c r="C44" s="57">
        <f>SUMIF(C31:C42,"=x",$K31:$K42)</f>
        <v>15</v>
      </c>
      <c r="D44" s="58">
        <f>SUMIF(D31:D42,"=x",$K31:$K42)</f>
        <v>33</v>
      </c>
      <c r="E44" s="58">
        <f>SUMIF(E31:E42,"=x",$K31:$K42)</f>
        <v>0</v>
      </c>
      <c r="F44" s="58">
        <f>SUMIF(F31:F42,"=x",$K31:$K42)</f>
        <v>0</v>
      </c>
      <c r="G44" s="177">
        <f>SUM(C44:F44)</f>
        <v>48</v>
      </c>
      <c r="H44" s="177"/>
      <c r="I44" s="177"/>
      <c r="J44" s="177"/>
      <c r="K44" s="177"/>
      <c r="L44" s="177"/>
      <c r="M44" s="54"/>
      <c r="N44" s="54"/>
      <c r="O44" s="54"/>
      <c r="P44" s="54"/>
      <c r="Q44" s="54"/>
      <c r="R44" s="54"/>
      <c r="S44" s="74"/>
      <c r="T44" s="76"/>
    </row>
    <row r="45" spans="1:256" ht="12.75" customHeight="1">
      <c r="A45" s="178" t="s">
        <v>107</v>
      </c>
      <c r="B45" s="178"/>
      <c r="C45" s="60">
        <f>SUMPRODUCT(--(C31:C42="x"),--($L31:$L42="K"))</f>
        <v>4</v>
      </c>
      <c r="D45" s="61">
        <f>SUMPRODUCT(--(D$31:D$42="x"),--($L$31:$L$42="K"))</f>
        <v>2</v>
      </c>
      <c r="E45" s="61">
        <f>SUMPRODUCT(--(E$31:E$42="x"),--($L$31:$L$42="K"))</f>
        <v>0</v>
      </c>
      <c r="F45" s="61">
        <f>SUMPRODUCT(--(F$31:F$42="x"),--($L$31:$L$42="K"))</f>
        <v>0</v>
      </c>
      <c r="G45" s="179">
        <f>SUM(C45:F45)</f>
        <v>6</v>
      </c>
      <c r="H45" s="179"/>
      <c r="I45" s="179"/>
      <c r="J45" s="179"/>
      <c r="K45" s="179"/>
      <c r="L45" s="179"/>
      <c r="M45" s="54"/>
      <c r="N45" s="54"/>
      <c r="O45" s="54"/>
      <c r="P45" s="54"/>
      <c r="Q45" s="54"/>
      <c r="R45" s="54"/>
      <c r="S45" s="74"/>
      <c r="T45" s="77"/>
    </row>
    <row r="46" spans="1:256" ht="12.75" customHeight="1">
      <c r="A46" s="190" t="s">
        <v>639</v>
      </c>
      <c r="B46" s="190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20"/>
      <c r="N46" s="121"/>
      <c r="O46" s="121"/>
      <c r="P46" s="121"/>
      <c r="Q46" s="121"/>
      <c r="R46" s="121"/>
      <c r="S46" s="113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 s="45" customFormat="1" ht="12.75" customHeight="1">
      <c r="A47" s="124" t="s">
        <v>526</v>
      </c>
      <c r="B47" s="48" t="s">
        <v>527</v>
      </c>
      <c r="C47" s="38" t="s">
        <v>111</v>
      </c>
      <c r="D47" s="39"/>
      <c r="E47" s="39" t="s">
        <v>18</v>
      </c>
      <c r="F47" s="39"/>
      <c r="G47" s="38"/>
      <c r="H47" s="39"/>
      <c r="I47" s="39">
        <v>2</v>
      </c>
      <c r="J47" s="40"/>
      <c r="K47" s="62">
        <v>3</v>
      </c>
      <c r="L47" s="41" t="s">
        <v>32</v>
      </c>
      <c r="M47" s="41"/>
      <c r="N47" s="68"/>
      <c r="O47" s="90"/>
      <c r="P47" s="91"/>
      <c r="Q47" s="90"/>
      <c r="R47" s="90"/>
      <c r="S47" s="44" t="s">
        <v>480</v>
      </c>
      <c r="T47" s="81" t="s">
        <v>528</v>
      </c>
    </row>
    <row r="48" spans="1:256" s="45" customFormat="1" ht="12.75" customHeight="1">
      <c r="A48" s="124" t="s">
        <v>293</v>
      </c>
      <c r="B48" s="48" t="s">
        <v>294</v>
      </c>
      <c r="C48" s="38" t="s">
        <v>111</v>
      </c>
      <c r="D48" s="39"/>
      <c r="E48" s="39" t="s">
        <v>18</v>
      </c>
      <c r="F48" s="39"/>
      <c r="G48" s="38">
        <v>2</v>
      </c>
      <c r="H48" s="39"/>
      <c r="I48" s="39"/>
      <c r="J48" s="40"/>
      <c r="K48" s="62">
        <v>3</v>
      </c>
      <c r="L48" s="41" t="s">
        <v>19</v>
      </c>
      <c r="M48" s="41"/>
      <c r="N48" s="68"/>
      <c r="O48" s="90"/>
      <c r="P48" s="91"/>
      <c r="Q48" s="90"/>
      <c r="R48" s="90"/>
      <c r="S48" s="44" t="s">
        <v>217</v>
      </c>
      <c r="T48" s="81" t="s">
        <v>295</v>
      </c>
    </row>
    <row r="49" spans="1:256" s="45" customFormat="1" ht="12.75" customHeight="1">
      <c r="A49" s="124" t="s">
        <v>479</v>
      </c>
      <c r="B49" s="48" t="s">
        <v>658</v>
      </c>
      <c r="C49" s="38"/>
      <c r="D49" s="39" t="s">
        <v>111</v>
      </c>
      <c r="E49" s="39"/>
      <c r="F49" s="39" t="s">
        <v>18</v>
      </c>
      <c r="G49" s="38">
        <v>2</v>
      </c>
      <c r="H49" s="39"/>
      <c r="I49" s="39"/>
      <c r="J49" s="40"/>
      <c r="K49" s="62">
        <v>3</v>
      </c>
      <c r="L49" s="41" t="s">
        <v>19</v>
      </c>
      <c r="M49" s="41"/>
      <c r="N49" s="68"/>
      <c r="O49" s="90"/>
      <c r="P49" s="91"/>
      <c r="Q49" s="90"/>
      <c r="R49" s="90"/>
      <c r="S49" s="44" t="s">
        <v>480</v>
      </c>
      <c r="T49" s="81" t="s">
        <v>481</v>
      </c>
    </row>
    <row r="50" spans="1:256" ht="12.75" customHeight="1">
      <c r="A50" s="174" t="s">
        <v>640</v>
      </c>
      <c r="B50" s="174"/>
      <c r="C50" s="52">
        <f>SUMIF(C47:C49,"=x",$G47:$G49)+SUMIF(C47:C49,"=x",$H47:$H49)+SUMIF(C47:C49,"=x",$I47:$I49)</f>
        <v>4</v>
      </c>
      <c r="D50" s="53">
        <f>SUMIF(D47:D49,"=x",$G47:$G49)+SUMIF(D47:D49,"=x",$H47:$H49)+SUMIF(D47:D49,"=x",$I47:$I49)</f>
        <v>2</v>
      </c>
      <c r="E50" s="53">
        <f>SUMIF(E47:E49,"=x",$G47:$G49)+SUMIF(E47:E49,"=x",$H47:$H49)+SUMIF(E47:E49,"=x",$I47:$I49)</f>
        <v>0</v>
      </c>
      <c r="F50" s="53">
        <f>SUMIF(F47:F49,"=x",$G47:$G49)+SUMIF(F47:F49,"=x",$H47:$H49)+SUMIF(F47:F49,"=x",$I47:$I49)</f>
        <v>0</v>
      </c>
      <c r="G50" s="175">
        <f>SUM(C50:F50)</f>
        <v>6</v>
      </c>
      <c r="H50" s="175"/>
      <c r="I50" s="175"/>
      <c r="J50" s="175"/>
      <c r="K50" s="175"/>
      <c r="L50" s="175"/>
      <c r="M50" s="54"/>
      <c r="N50" s="54"/>
      <c r="O50" s="54"/>
      <c r="P50" s="54"/>
      <c r="Q50" s="54"/>
      <c r="R50" s="54"/>
      <c r="S50" s="74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</row>
    <row r="51" spans="1:256" ht="12.75" customHeight="1">
      <c r="A51" s="176" t="s">
        <v>641</v>
      </c>
      <c r="B51" s="176"/>
      <c r="C51" s="57">
        <f>SUMIF(C47:C49,"=x",$K47:$K49)</f>
        <v>6</v>
      </c>
      <c r="D51" s="58">
        <f>SUMIF(D47:D49,"=x",$K47:$K49)</f>
        <v>3</v>
      </c>
      <c r="E51" s="58">
        <f>SUMIF(E47:E49,"=x",$K47:$K49)</f>
        <v>0</v>
      </c>
      <c r="F51" s="58">
        <f>SUMIF(F47:F49,"=x",$K47:$K49)</f>
        <v>0</v>
      </c>
      <c r="G51" s="177">
        <f>SUM(C51:F51)</f>
        <v>9</v>
      </c>
      <c r="H51" s="177"/>
      <c r="I51" s="177"/>
      <c r="J51" s="177"/>
      <c r="K51" s="177"/>
      <c r="L51" s="177"/>
      <c r="M51" s="54"/>
      <c r="N51" s="54"/>
      <c r="O51" s="54"/>
      <c r="P51" s="54"/>
      <c r="Q51" s="54"/>
      <c r="R51" s="54"/>
      <c r="S51" s="74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</row>
    <row r="52" spans="1:256" ht="12.75" customHeight="1">
      <c r="A52" s="178" t="s">
        <v>642</v>
      </c>
      <c r="B52" s="178"/>
      <c r="C52" s="60">
        <f>SUMPRODUCT(--(C47:C49="x"),--($L47:$L49="K"))</f>
        <v>1</v>
      </c>
      <c r="D52" s="60">
        <f>SUMPRODUCT(--(D47:D49="x"),--($L47:$L49="K"))</f>
        <v>1</v>
      </c>
      <c r="E52" s="60">
        <f>SUMPRODUCT(--(E47:E49="x"),--($L47:$L49="K"))</f>
        <v>0</v>
      </c>
      <c r="F52" s="60">
        <f>SUMPRODUCT(--(F47:F49="x"),--($L47:$L49="K"))</f>
        <v>0</v>
      </c>
      <c r="G52" s="179">
        <f>SUM(C52:F52)</f>
        <v>2</v>
      </c>
      <c r="H52" s="179"/>
      <c r="I52" s="179"/>
      <c r="J52" s="179"/>
      <c r="K52" s="179"/>
      <c r="L52" s="179"/>
      <c r="M52" s="54"/>
      <c r="N52" s="54"/>
      <c r="O52" s="54"/>
      <c r="P52" s="54"/>
      <c r="Q52" s="54"/>
      <c r="R52" s="54"/>
      <c r="S52" s="74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</row>
    <row r="53" spans="1:256" ht="12.75" customHeight="1">
      <c r="A53" s="190" t="s">
        <v>643</v>
      </c>
      <c r="B53" s="190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20"/>
      <c r="N53" s="121"/>
      <c r="O53" s="121"/>
      <c r="P53" s="121"/>
      <c r="Q53" s="121"/>
      <c r="R53" s="121"/>
      <c r="S53" s="11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</row>
    <row r="54" spans="1:256" ht="12.75" customHeight="1">
      <c r="A54" s="124" t="s">
        <v>39</v>
      </c>
      <c r="B54" s="46" t="s">
        <v>40</v>
      </c>
      <c r="C54" s="22" t="s">
        <v>18</v>
      </c>
      <c r="D54" s="23"/>
      <c r="E54" s="23" t="s">
        <v>18</v>
      </c>
      <c r="F54" s="23"/>
      <c r="G54" s="24">
        <v>2</v>
      </c>
      <c r="H54" s="25"/>
      <c r="I54" s="25"/>
      <c r="J54" s="26"/>
      <c r="K54" s="27">
        <v>3</v>
      </c>
      <c r="L54" s="27" t="s">
        <v>19</v>
      </c>
      <c r="M54" s="28"/>
      <c r="N54" s="35"/>
      <c r="O54" s="30"/>
      <c r="P54" s="31"/>
      <c r="Q54" s="30"/>
      <c r="R54" s="30"/>
      <c r="S54" s="36" t="s">
        <v>41</v>
      </c>
      <c r="T54" s="47" t="s">
        <v>42</v>
      </c>
    </row>
    <row r="55" spans="1:256" s="92" customFormat="1" ht="12.75" customHeight="1">
      <c r="A55" s="124" t="s">
        <v>270</v>
      </c>
      <c r="B55" s="37" t="s">
        <v>659</v>
      </c>
      <c r="C55" s="38"/>
      <c r="D55" s="39" t="s">
        <v>18</v>
      </c>
      <c r="E55" s="39"/>
      <c r="F55" s="39" t="s">
        <v>18</v>
      </c>
      <c r="G55" s="38">
        <v>2</v>
      </c>
      <c r="H55" s="39"/>
      <c r="I55" s="39"/>
      <c r="J55" s="40"/>
      <c r="K55" s="62">
        <v>3</v>
      </c>
      <c r="L55" s="41" t="s">
        <v>19</v>
      </c>
      <c r="M55" s="41"/>
      <c r="N55" s="68"/>
      <c r="O55" s="90"/>
      <c r="P55" s="91"/>
      <c r="Q55" s="90"/>
      <c r="R55" s="90"/>
      <c r="S55" s="128" t="s">
        <v>209</v>
      </c>
      <c r="T55" s="95"/>
    </row>
    <row r="56" spans="1:256" ht="12.75" customHeight="1">
      <c r="A56" s="124" t="s">
        <v>335</v>
      </c>
      <c r="B56" s="21" t="s">
        <v>336</v>
      </c>
      <c r="C56" s="22"/>
      <c r="D56" s="23" t="s">
        <v>18</v>
      </c>
      <c r="E56" s="23"/>
      <c r="F56" s="23" t="s">
        <v>18</v>
      </c>
      <c r="G56" s="24">
        <v>2</v>
      </c>
      <c r="H56" s="25"/>
      <c r="I56" s="25"/>
      <c r="J56" s="26"/>
      <c r="K56" s="63">
        <v>3</v>
      </c>
      <c r="L56" s="27" t="s">
        <v>19</v>
      </c>
      <c r="M56" s="30"/>
      <c r="N56" s="65"/>
      <c r="O56" s="72"/>
      <c r="P56" s="87"/>
      <c r="Q56" s="72"/>
      <c r="R56" s="72"/>
      <c r="S56" s="32" t="s">
        <v>100</v>
      </c>
      <c r="T56" s="81" t="s">
        <v>337</v>
      </c>
    </row>
    <row r="57" spans="1:256" ht="12.75" customHeight="1">
      <c r="A57" s="124" t="s">
        <v>341</v>
      </c>
      <c r="B57" s="21" t="s">
        <v>342</v>
      </c>
      <c r="C57" s="22"/>
      <c r="D57" s="23" t="s">
        <v>18</v>
      </c>
      <c r="E57" s="23"/>
      <c r="F57" s="23" t="s">
        <v>18</v>
      </c>
      <c r="G57" s="24">
        <v>2</v>
      </c>
      <c r="H57" s="25"/>
      <c r="I57" s="25"/>
      <c r="J57" s="26"/>
      <c r="K57" s="63">
        <v>3</v>
      </c>
      <c r="L57" s="27" t="s">
        <v>19</v>
      </c>
      <c r="M57" s="30"/>
      <c r="N57" s="65"/>
      <c r="O57" s="72"/>
      <c r="P57" s="87"/>
      <c r="Q57" s="72"/>
      <c r="R57" s="72"/>
      <c r="S57" s="32" t="s">
        <v>217</v>
      </c>
      <c r="T57" s="81" t="s">
        <v>343</v>
      </c>
    </row>
    <row r="58" spans="1:256" ht="12.75" customHeight="1">
      <c r="A58" s="124" t="s">
        <v>424</v>
      </c>
      <c r="B58" s="21" t="s">
        <v>425</v>
      </c>
      <c r="C58" s="22" t="s">
        <v>18</v>
      </c>
      <c r="D58" s="23"/>
      <c r="E58" s="23" t="s">
        <v>18</v>
      </c>
      <c r="F58" s="23"/>
      <c r="G58" s="24">
        <v>2</v>
      </c>
      <c r="H58" s="25"/>
      <c r="I58" s="25"/>
      <c r="J58" s="26"/>
      <c r="K58" s="63">
        <v>3</v>
      </c>
      <c r="L58" s="27" t="s">
        <v>19</v>
      </c>
      <c r="M58" s="30"/>
      <c r="N58" s="65"/>
      <c r="O58" s="72"/>
      <c r="P58" s="87"/>
      <c r="Q58" s="72"/>
      <c r="R58" s="72"/>
      <c r="S58" s="32" t="s">
        <v>422</v>
      </c>
      <c r="T58" s="81" t="s">
        <v>426</v>
      </c>
    </row>
    <row r="59" spans="1:256" s="45" customFormat="1" ht="12.75" customHeight="1">
      <c r="A59" s="124" t="s">
        <v>482</v>
      </c>
      <c r="B59" s="48" t="s">
        <v>483</v>
      </c>
      <c r="C59" s="38" t="s">
        <v>18</v>
      </c>
      <c r="D59" s="39"/>
      <c r="E59" s="39" t="s">
        <v>18</v>
      </c>
      <c r="F59" s="39"/>
      <c r="G59" s="38">
        <v>2</v>
      </c>
      <c r="H59" s="39"/>
      <c r="I59" s="39"/>
      <c r="J59" s="40"/>
      <c r="K59" s="62">
        <v>3</v>
      </c>
      <c r="L59" s="41" t="s">
        <v>19</v>
      </c>
      <c r="M59" s="41"/>
      <c r="N59" s="68"/>
      <c r="O59" s="90"/>
      <c r="P59" s="91"/>
      <c r="Q59" s="90"/>
      <c r="R59" s="90"/>
      <c r="S59" s="44" t="s">
        <v>480</v>
      </c>
      <c r="T59" s="81" t="s">
        <v>484</v>
      </c>
    </row>
    <row r="60" spans="1:256" ht="12.75" customHeight="1">
      <c r="A60" s="124" t="s">
        <v>519</v>
      </c>
      <c r="B60" s="21" t="s">
        <v>520</v>
      </c>
      <c r="C60" s="22"/>
      <c r="D60" s="23" t="s">
        <v>18</v>
      </c>
      <c r="E60" s="23"/>
      <c r="F60" s="23" t="s">
        <v>18</v>
      </c>
      <c r="G60" s="24">
        <v>2</v>
      </c>
      <c r="H60" s="25"/>
      <c r="I60" s="25"/>
      <c r="J60" s="26"/>
      <c r="K60" s="63">
        <v>3</v>
      </c>
      <c r="L60" s="27" t="s">
        <v>19</v>
      </c>
      <c r="M60" s="30"/>
      <c r="N60" s="65"/>
      <c r="O60" s="72"/>
      <c r="P60" s="87"/>
      <c r="Q60" s="72"/>
      <c r="R60" s="72"/>
      <c r="S60" s="32" t="s">
        <v>480</v>
      </c>
      <c r="T60" s="81" t="s">
        <v>521</v>
      </c>
    </row>
    <row r="61" spans="1:256" s="45" customFormat="1" ht="12.75" customHeight="1">
      <c r="A61" s="124" t="s">
        <v>522</v>
      </c>
      <c r="B61" s="48" t="s">
        <v>523</v>
      </c>
      <c r="C61" s="38" t="s">
        <v>18</v>
      </c>
      <c r="D61" s="39"/>
      <c r="E61" s="39" t="s">
        <v>18</v>
      </c>
      <c r="F61" s="39"/>
      <c r="G61" s="38">
        <v>2</v>
      </c>
      <c r="H61" s="39"/>
      <c r="I61" s="39"/>
      <c r="J61" s="40"/>
      <c r="K61" s="62">
        <v>3</v>
      </c>
      <c r="L61" s="41" t="s">
        <v>19</v>
      </c>
      <c r="M61" s="41"/>
      <c r="N61" s="68"/>
      <c r="O61" s="90"/>
      <c r="P61" s="91"/>
      <c r="Q61" s="90"/>
      <c r="R61" s="90"/>
      <c r="S61" s="44" t="s">
        <v>524</v>
      </c>
      <c r="T61" s="81" t="s">
        <v>525</v>
      </c>
    </row>
    <row r="62" spans="1:256" ht="12.75" customHeight="1">
      <c r="A62" s="124" t="s">
        <v>529</v>
      </c>
      <c r="B62" s="21" t="s">
        <v>530</v>
      </c>
      <c r="C62" s="22"/>
      <c r="D62" s="23" t="s">
        <v>18</v>
      </c>
      <c r="E62" s="23"/>
      <c r="F62" s="23" t="s">
        <v>18</v>
      </c>
      <c r="G62" s="24">
        <v>2</v>
      </c>
      <c r="H62" s="25"/>
      <c r="I62" s="25"/>
      <c r="J62" s="26"/>
      <c r="K62" s="63">
        <v>3</v>
      </c>
      <c r="L62" s="27" t="s">
        <v>19</v>
      </c>
      <c r="M62" s="30"/>
      <c r="N62" s="65"/>
      <c r="O62" s="72"/>
      <c r="P62" s="87"/>
      <c r="Q62" s="72"/>
      <c r="R62" s="72"/>
      <c r="S62" s="32" t="s">
        <v>504</v>
      </c>
      <c r="T62" s="81" t="s">
        <v>531</v>
      </c>
    </row>
    <row r="63" spans="1:256" s="45" customFormat="1" ht="12.75" customHeight="1">
      <c r="A63" s="124" t="s">
        <v>542</v>
      </c>
      <c r="B63" s="48" t="s">
        <v>543</v>
      </c>
      <c r="C63" s="38" t="s">
        <v>18</v>
      </c>
      <c r="D63" s="39"/>
      <c r="E63" s="39" t="s">
        <v>18</v>
      </c>
      <c r="F63" s="39"/>
      <c r="G63" s="38">
        <v>2</v>
      </c>
      <c r="H63" s="39"/>
      <c r="I63" s="39"/>
      <c r="J63" s="40"/>
      <c r="K63" s="62">
        <v>3</v>
      </c>
      <c r="L63" s="41" t="s">
        <v>19</v>
      </c>
      <c r="M63" s="41"/>
      <c r="N63" s="68"/>
      <c r="O63" s="90"/>
      <c r="P63" s="91"/>
      <c r="Q63" s="90"/>
      <c r="R63" s="90"/>
      <c r="S63" s="44" t="s">
        <v>544</v>
      </c>
      <c r="T63" s="81" t="s">
        <v>545</v>
      </c>
    </row>
    <row r="64" spans="1:256" s="45" customFormat="1" ht="12.75" customHeight="1">
      <c r="A64" s="124" t="s">
        <v>546</v>
      </c>
      <c r="B64" s="48" t="s">
        <v>547</v>
      </c>
      <c r="C64" s="38" t="s">
        <v>18</v>
      </c>
      <c r="D64" s="39"/>
      <c r="E64" s="39" t="s">
        <v>18</v>
      </c>
      <c r="F64" s="39"/>
      <c r="G64" s="38">
        <v>2</v>
      </c>
      <c r="H64" s="39"/>
      <c r="I64" s="39"/>
      <c r="J64" s="40"/>
      <c r="K64" s="62">
        <v>3</v>
      </c>
      <c r="L64" s="41" t="s">
        <v>19</v>
      </c>
      <c r="M64" s="41"/>
      <c r="N64" s="68"/>
      <c r="O64" s="90"/>
      <c r="P64" s="91"/>
      <c r="Q64" s="90"/>
      <c r="R64" s="90"/>
      <c r="S64" s="44" t="s">
        <v>524</v>
      </c>
      <c r="T64" s="81" t="s">
        <v>548</v>
      </c>
    </row>
    <row r="65" spans="1:256" s="45" customFormat="1" ht="12.75" customHeight="1">
      <c r="A65" s="124" t="s">
        <v>35</v>
      </c>
      <c r="B65" s="37" t="s">
        <v>36</v>
      </c>
      <c r="C65" s="38" t="s">
        <v>18</v>
      </c>
      <c r="D65" s="39"/>
      <c r="E65" s="39" t="s">
        <v>18</v>
      </c>
      <c r="F65" s="39"/>
      <c r="G65" s="38">
        <v>2</v>
      </c>
      <c r="H65" s="39"/>
      <c r="I65" s="39"/>
      <c r="J65" s="40"/>
      <c r="K65" s="41">
        <v>3</v>
      </c>
      <c r="L65" s="41" t="s">
        <v>19</v>
      </c>
      <c r="M65" s="42"/>
      <c r="N65" s="43"/>
      <c r="O65" s="41"/>
      <c r="P65" s="43"/>
      <c r="Q65" s="41"/>
      <c r="R65" s="41"/>
      <c r="S65" s="44" t="s">
        <v>37</v>
      </c>
      <c r="T65" s="33" t="s">
        <v>38</v>
      </c>
    </row>
    <row r="66" spans="1:256" ht="12.75" customHeight="1">
      <c r="A66" s="124" t="s">
        <v>344</v>
      </c>
      <c r="B66" s="21" t="s">
        <v>345</v>
      </c>
      <c r="C66" s="22"/>
      <c r="D66" s="23" t="s">
        <v>18</v>
      </c>
      <c r="E66" s="23"/>
      <c r="F66" s="23" t="s">
        <v>18</v>
      </c>
      <c r="G66" s="24"/>
      <c r="H66" s="25"/>
      <c r="I66" s="25">
        <v>4</v>
      </c>
      <c r="J66" s="26"/>
      <c r="K66" s="63">
        <v>6</v>
      </c>
      <c r="L66" s="27" t="s">
        <v>32</v>
      </c>
      <c r="M66" s="30"/>
      <c r="N66" s="65"/>
      <c r="O66" s="72"/>
      <c r="P66" s="87"/>
      <c r="Q66" s="72"/>
      <c r="R66" s="72"/>
      <c r="S66" s="32" t="s">
        <v>217</v>
      </c>
      <c r="T66" s="81" t="s">
        <v>346</v>
      </c>
    </row>
    <row r="67" spans="1:256" ht="12.75" customHeight="1">
      <c r="A67" s="174" t="s">
        <v>640</v>
      </c>
      <c r="B67" s="174"/>
      <c r="C67" s="52">
        <f>SUMIF(C54:C66,"=x",$G54:$G66)+SUMIF(C54:C66,"=x",$H54:$H66)+SUMIF(C54:C66,"=x",$I54:$I66)</f>
        <v>0</v>
      </c>
      <c r="D67" s="53">
        <f>SUMIF(D54:D66,"=x",$G54:$G66)+SUMIF(D54:D66,"=x",$H54:$H66)+SUMIF(D54:D66,"=x",$I54:$I66)</f>
        <v>0</v>
      </c>
      <c r="E67" s="53">
        <f>SUMIF(E54:E66,"=x",$G54:$G66)+SUMIF(E54:E66,"=x",$H54:$H66)+SUMIF(E54:E66,"=x",$I54:$I66)</f>
        <v>0</v>
      </c>
      <c r="F67" s="53">
        <f>SUMIF(F54:F66,"=x",$G54:$G66)+SUMIF(F54:F66,"=x",$H54:$H66)+SUMIF(F54:F66,"=x",$I54:$I66)</f>
        <v>0</v>
      </c>
      <c r="G67" s="175">
        <f>SUM(C67:F67)</f>
        <v>0</v>
      </c>
      <c r="H67" s="175"/>
      <c r="I67" s="175"/>
      <c r="J67" s="175"/>
      <c r="K67" s="175"/>
      <c r="L67" s="175"/>
      <c r="M67" s="54"/>
      <c r="N67" s="54"/>
      <c r="O67" s="54"/>
      <c r="P67" s="54"/>
      <c r="Q67" s="54"/>
      <c r="R67" s="54"/>
      <c r="S67" s="74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</row>
    <row r="68" spans="1:256" ht="12.75" customHeight="1">
      <c r="A68" s="176" t="s">
        <v>641</v>
      </c>
      <c r="B68" s="176"/>
      <c r="C68" s="57">
        <f>SUMIF(C54:C66,"=x",$K54:$K66)</f>
        <v>0</v>
      </c>
      <c r="D68" s="58">
        <f>SUMIF(D54:D66,"=x",$K54:$K66)</f>
        <v>0</v>
      </c>
      <c r="E68" s="58">
        <f>SUMIF(E54:E66,"=x",$K54:$K66)</f>
        <v>0</v>
      </c>
      <c r="F68" s="58">
        <f>SUMIF(F54:F66,"=x",$K54:$K66)</f>
        <v>0</v>
      </c>
      <c r="G68" s="177">
        <v>9</v>
      </c>
      <c r="H68" s="177"/>
      <c r="I68" s="177"/>
      <c r="J68" s="177"/>
      <c r="K68" s="177"/>
      <c r="L68" s="177"/>
      <c r="M68" s="54"/>
      <c r="N68" s="54"/>
      <c r="O68" s="54"/>
      <c r="P68" s="54"/>
      <c r="Q68" s="54"/>
      <c r="R68" s="54"/>
      <c r="S68" s="74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</row>
    <row r="69" spans="1:256" ht="12.75" customHeight="1">
      <c r="A69" s="178" t="s">
        <v>642</v>
      </c>
      <c r="B69" s="178"/>
      <c r="C69" s="60">
        <f>SUMPRODUCT(--(C54:C66="x"),--($L54:$L66="K"))</f>
        <v>0</v>
      </c>
      <c r="D69" s="60">
        <f>SUMPRODUCT(--(D54:D66="x"),--($L54:$L66="K"))</f>
        <v>0</v>
      </c>
      <c r="E69" s="60">
        <f>SUMPRODUCT(--(E54:E66="x"),--($L54:$L66="K"))</f>
        <v>0</v>
      </c>
      <c r="F69" s="60">
        <f>SUMPRODUCT(--(F54:F66="x"),--($L54:$L66="K"))</f>
        <v>0</v>
      </c>
      <c r="G69" s="179">
        <f>SUM(C69:F69)</f>
        <v>0</v>
      </c>
      <c r="H69" s="179"/>
      <c r="I69" s="179"/>
      <c r="J69" s="179"/>
      <c r="K69" s="179"/>
      <c r="L69" s="179"/>
      <c r="M69" s="54"/>
      <c r="N69" s="54"/>
      <c r="O69" s="54"/>
      <c r="P69" s="54"/>
      <c r="Q69" s="54"/>
      <c r="R69" s="54"/>
      <c r="S69" s="74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</row>
    <row r="70" spans="1:256" ht="48" customHeight="1">
      <c r="A70" s="184" t="s">
        <v>644</v>
      </c>
      <c r="B70" s="184"/>
      <c r="C70" s="184"/>
      <c r="D70" s="184"/>
      <c r="E70" s="184"/>
      <c r="F70" s="184"/>
      <c r="G70" s="184"/>
      <c r="H70" s="184"/>
      <c r="I70" s="184"/>
      <c r="J70" s="184"/>
      <c r="K70" s="184"/>
      <c r="L70" s="184"/>
      <c r="M70" s="184"/>
      <c r="N70" s="184"/>
      <c r="O70" s="184"/>
      <c r="P70" s="184"/>
      <c r="Q70" s="184"/>
      <c r="R70" s="184"/>
      <c r="S70" s="184"/>
      <c r="T70" s="184"/>
    </row>
    <row r="71" spans="1:256" s="45" customFormat="1" ht="12.75" customHeight="1">
      <c r="A71" s="132" t="s">
        <v>155</v>
      </c>
      <c r="B71" s="132" t="s">
        <v>156</v>
      </c>
      <c r="C71" s="38" t="s">
        <v>111</v>
      </c>
      <c r="D71" s="39"/>
      <c r="E71" s="39"/>
      <c r="F71" s="39"/>
      <c r="G71" s="38">
        <v>2</v>
      </c>
      <c r="H71" s="39"/>
      <c r="I71" s="39"/>
      <c r="J71" s="40"/>
      <c r="K71" s="62">
        <v>3</v>
      </c>
      <c r="L71" s="41" t="s">
        <v>157</v>
      </c>
      <c r="M71" s="62"/>
      <c r="N71" s="43"/>
      <c r="O71" s="41"/>
      <c r="P71" s="43"/>
      <c r="Q71" s="41"/>
      <c r="R71" s="41"/>
      <c r="S71" s="79" t="s">
        <v>158</v>
      </c>
      <c r="T71" s="165" t="s">
        <v>159</v>
      </c>
    </row>
    <row r="72" spans="1:256" s="45" customFormat="1" ht="12.75" customHeight="1">
      <c r="A72" s="124" t="s">
        <v>160</v>
      </c>
      <c r="B72" s="132" t="s">
        <v>161</v>
      </c>
      <c r="C72" s="38" t="s">
        <v>111</v>
      </c>
      <c r="D72" s="39"/>
      <c r="E72" s="39"/>
      <c r="F72" s="39"/>
      <c r="G72" s="38">
        <v>2</v>
      </c>
      <c r="H72" s="39"/>
      <c r="I72" s="39"/>
      <c r="J72" s="40"/>
      <c r="K72" s="62">
        <v>3</v>
      </c>
      <c r="L72" s="41" t="s">
        <v>157</v>
      </c>
      <c r="M72" s="62"/>
      <c r="N72" s="43"/>
      <c r="O72" s="41"/>
      <c r="P72" s="43"/>
      <c r="Q72" s="41"/>
      <c r="R72" s="41"/>
      <c r="S72" s="79" t="s">
        <v>60</v>
      </c>
      <c r="T72" s="81" t="s">
        <v>162</v>
      </c>
    </row>
    <row r="73" spans="1:256" s="45" customFormat="1" ht="12.75" customHeight="1">
      <c r="A73" s="124" t="s">
        <v>163</v>
      </c>
      <c r="B73" s="132" t="s">
        <v>164</v>
      </c>
      <c r="C73" s="38" t="s">
        <v>111</v>
      </c>
      <c r="D73" s="39"/>
      <c r="E73" s="39"/>
      <c r="F73" s="39"/>
      <c r="G73" s="38">
        <v>2</v>
      </c>
      <c r="H73" s="39"/>
      <c r="I73" s="39"/>
      <c r="J73" s="40"/>
      <c r="K73" s="62">
        <v>3</v>
      </c>
      <c r="L73" s="41" t="s">
        <v>157</v>
      </c>
      <c r="M73" s="62"/>
      <c r="N73" s="43"/>
      <c r="O73" s="41"/>
      <c r="P73" s="43"/>
      <c r="Q73" s="41"/>
      <c r="R73" s="41"/>
      <c r="S73" s="79" t="s">
        <v>134</v>
      </c>
      <c r="T73" s="81" t="s">
        <v>165</v>
      </c>
    </row>
    <row r="74" spans="1:256" s="45" customFormat="1" ht="12.75" customHeight="1">
      <c r="A74" s="124" t="s">
        <v>166</v>
      </c>
      <c r="B74" s="132" t="s">
        <v>167</v>
      </c>
      <c r="C74" s="38"/>
      <c r="D74" s="39" t="s">
        <v>111</v>
      </c>
      <c r="E74" s="39"/>
      <c r="F74" s="39"/>
      <c r="G74" s="38">
        <v>2</v>
      </c>
      <c r="H74" s="39"/>
      <c r="I74" s="39"/>
      <c r="J74" s="40"/>
      <c r="K74" s="62">
        <v>3</v>
      </c>
      <c r="L74" s="41" t="s">
        <v>157</v>
      </c>
      <c r="M74" s="62"/>
      <c r="N74" s="43"/>
      <c r="O74" s="41"/>
      <c r="P74" s="43"/>
      <c r="Q74" s="41"/>
      <c r="R74" s="41"/>
      <c r="S74" s="79" t="s">
        <v>41</v>
      </c>
      <c r="T74" s="81" t="s">
        <v>168</v>
      </c>
    </row>
    <row r="75" spans="1:256" s="45" customFormat="1" ht="12.75" customHeight="1">
      <c r="A75" s="124" t="s">
        <v>169</v>
      </c>
      <c r="B75" s="132" t="s">
        <v>170</v>
      </c>
      <c r="C75" s="38" t="s">
        <v>111</v>
      </c>
      <c r="D75" s="39"/>
      <c r="E75" s="39"/>
      <c r="F75" s="39"/>
      <c r="G75" s="38">
        <v>2</v>
      </c>
      <c r="H75" s="39"/>
      <c r="I75" s="39"/>
      <c r="J75" s="40"/>
      <c r="K75" s="62">
        <v>3</v>
      </c>
      <c r="L75" s="41" t="s">
        <v>157</v>
      </c>
      <c r="M75" s="62"/>
      <c r="N75" s="43"/>
      <c r="O75" s="41"/>
      <c r="P75" s="43"/>
      <c r="Q75" s="41"/>
      <c r="R75" s="41"/>
      <c r="S75" s="79" t="s">
        <v>116</v>
      </c>
      <c r="T75" s="81" t="s">
        <v>171</v>
      </c>
    </row>
    <row r="76" spans="1:256" s="45" customFormat="1" ht="12.75" customHeight="1">
      <c r="A76" s="124" t="s">
        <v>172</v>
      </c>
      <c r="B76" s="132" t="s">
        <v>173</v>
      </c>
      <c r="C76" s="38"/>
      <c r="D76" s="39" t="s">
        <v>111</v>
      </c>
      <c r="E76" s="39"/>
      <c r="F76" s="39"/>
      <c r="G76" s="38">
        <v>2</v>
      </c>
      <c r="H76" s="39"/>
      <c r="I76" s="39"/>
      <c r="J76" s="40"/>
      <c r="K76" s="62">
        <v>3</v>
      </c>
      <c r="L76" s="41" t="s">
        <v>157</v>
      </c>
      <c r="M76" s="82" t="s">
        <v>160</v>
      </c>
      <c r="N76" s="166" t="s">
        <v>174</v>
      </c>
      <c r="O76" s="41"/>
      <c r="P76" s="43"/>
      <c r="Q76" s="41"/>
      <c r="R76" s="41"/>
      <c r="S76" s="79" t="s">
        <v>60</v>
      </c>
      <c r="T76" s="81" t="s">
        <v>175</v>
      </c>
    </row>
    <row r="77" spans="1:256" s="45" customFormat="1" ht="12.75" customHeight="1">
      <c r="A77" s="124" t="s">
        <v>176</v>
      </c>
      <c r="B77" s="167" t="s">
        <v>177</v>
      </c>
      <c r="C77" s="38" t="s">
        <v>18</v>
      </c>
      <c r="D77" s="39" t="s">
        <v>18</v>
      </c>
      <c r="E77" s="39" t="s">
        <v>18</v>
      </c>
      <c r="F77" s="62" t="s">
        <v>18</v>
      </c>
      <c r="G77" s="38">
        <v>2</v>
      </c>
      <c r="H77" s="39"/>
      <c r="I77" s="39"/>
      <c r="J77" s="40"/>
      <c r="K77" s="62">
        <v>3</v>
      </c>
      <c r="L77" s="41" t="s">
        <v>19</v>
      </c>
      <c r="M77" s="148"/>
      <c r="N77" s="127"/>
      <c r="O77" s="90"/>
      <c r="P77" s="127"/>
      <c r="Q77" s="90"/>
      <c r="R77" s="90"/>
      <c r="S77" s="44" t="s">
        <v>158</v>
      </c>
      <c r="T77" s="81" t="s">
        <v>177</v>
      </c>
    </row>
    <row r="78" spans="1:256" s="45" customFormat="1" ht="12.75" customHeight="1">
      <c r="A78" s="124" t="s">
        <v>178</v>
      </c>
      <c r="B78" s="167" t="s">
        <v>179</v>
      </c>
      <c r="C78" s="38" t="s">
        <v>18</v>
      </c>
      <c r="D78" s="39" t="s">
        <v>18</v>
      </c>
      <c r="E78" s="39" t="s">
        <v>18</v>
      </c>
      <c r="F78" s="62" t="s">
        <v>18</v>
      </c>
      <c r="G78" s="38">
        <v>2</v>
      </c>
      <c r="H78" s="39"/>
      <c r="I78" s="39"/>
      <c r="J78" s="40"/>
      <c r="K78" s="62">
        <v>3</v>
      </c>
      <c r="L78" s="41" t="s">
        <v>19</v>
      </c>
      <c r="M78" s="148"/>
      <c r="N78" s="127"/>
      <c r="O78" s="90"/>
      <c r="P78" s="127"/>
      <c r="Q78" s="90"/>
      <c r="R78" s="90"/>
      <c r="S78" s="44" t="s">
        <v>158</v>
      </c>
      <c r="T78" s="81" t="s">
        <v>179</v>
      </c>
    </row>
    <row r="79" spans="1:256" s="45" customFormat="1" ht="12.75" customHeight="1">
      <c r="A79" s="124" t="s">
        <v>180</v>
      </c>
      <c r="B79" s="167" t="s">
        <v>181</v>
      </c>
      <c r="C79" s="38" t="s">
        <v>18</v>
      </c>
      <c r="D79" s="39" t="s">
        <v>18</v>
      </c>
      <c r="E79" s="39" t="s">
        <v>18</v>
      </c>
      <c r="F79" s="62" t="s">
        <v>18</v>
      </c>
      <c r="G79" s="38">
        <v>2</v>
      </c>
      <c r="H79" s="39"/>
      <c r="I79" s="39"/>
      <c r="J79" s="40"/>
      <c r="K79" s="62">
        <v>3</v>
      </c>
      <c r="L79" s="41" t="s">
        <v>19</v>
      </c>
      <c r="M79" s="148"/>
      <c r="N79" s="127"/>
      <c r="O79" s="90"/>
      <c r="P79" s="127"/>
      <c r="Q79" s="90"/>
      <c r="R79" s="149"/>
      <c r="S79" s="44" t="s">
        <v>158</v>
      </c>
      <c r="T79" s="81" t="s">
        <v>181</v>
      </c>
    </row>
    <row r="80" spans="1:256" s="45" customFormat="1" ht="12.75" customHeight="1">
      <c r="A80" s="124" t="s">
        <v>182</v>
      </c>
      <c r="B80" s="168" t="s">
        <v>183</v>
      </c>
      <c r="C80" s="38" t="s">
        <v>18</v>
      </c>
      <c r="D80" s="39" t="s">
        <v>18</v>
      </c>
      <c r="E80" s="39" t="s">
        <v>18</v>
      </c>
      <c r="F80" s="62" t="s">
        <v>18</v>
      </c>
      <c r="G80" s="38">
        <v>2</v>
      </c>
      <c r="H80" s="39"/>
      <c r="I80" s="39"/>
      <c r="J80" s="40"/>
      <c r="K80" s="62">
        <v>3</v>
      </c>
      <c r="L80" s="41" t="s">
        <v>19</v>
      </c>
      <c r="M80" s="90"/>
      <c r="N80" s="43"/>
      <c r="O80" s="90"/>
      <c r="P80" s="91"/>
      <c r="Q80" s="90"/>
      <c r="R80" s="90"/>
      <c r="S80" s="44" t="s">
        <v>100</v>
      </c>
      <c r="T80" s="81" t="s">
        <v>183</v>
      </c>
    </row>
    <row r="81" spans="1:20" s="45" customFormat="1" ht="12.75" customHeight="1">
      <c r="A81" s="124" t="s">
        <v>184</v>
      </c>
      <c r="B81" s="168" t="s">
        <v>185</v>
      </c>
      <c r="C81" s="38" t="s">
        <v>18</v>
      </c>
      <c r="D81" s="39" t="s">
        <v>18</v>
      </c>
      <c r="E81" s="39" t="s">
        <v>18</v>
      </c>
      <c r="F81" s="62" t="s">
        <v>18</v>
      </c>
      <c r="G81" s="38">
        <v>2</v>
      </c>
      <c r="H81" s="39"/>
      <c r="I81" s="39"/>
      <c r="J81" s="40"/>
      <c r="K81" s="62">
        <v>3</v>
      </c>
      <c r="L81" s="41" t="s">
        <v>19</v>
      </c>
      <c r="M81" s="41"/>
      <c r="N81" s="68"/>
      <c r="O81" s="90"/>
      <c r="P81" s="150"/>
      <c r="Q81" s="90"/>
      <c r="R81" s="146"/>
      <c r="S81" s="44" t="s">
        <v>100</v>
      </c>
      <c r="T81" s="81" t="s">
        <v>185</v>
      </c>
    </row>
    <row r="82" spans="1:20" s="45" customFormat="1" ht="12.75" customHeight="1">
      <c r="A82" s="124" t="s">
        <v>186</v>
      </c>
      <c r="B82" s="168" t="s">
        <v>187</v>
      </c>
      <c r="C82" s="38" t="s">
        <v>18</v>
      </c>
      <c r="D82" s="39" t="s">
        <v>18</v>
      </c>
      <c r="E82" s="39" t="s">
        <v>18</v>
      </c>
      <c r="F82" s="62" t="s">
        <v>18</v>
      </c>
      <c r="G82" s="38">
        <v>2</v>
      </c>
      <c r="H82" s="39"/>
      <c r="I82" s="39"/>
      <c r="J82" s="40"/>
      <c r="K82" s="62">
        <v>3</v>
      </c>
      <c r="L82" s="41" t="s">
        <v>19</v>
      </c>
      <c r="M82" s="41"/>
      <c r="N82" s="68"/>
      <c r="O82" s="90"/>
      <c r="P82" s="91"/>
      <c r="Q82" s="90"/>
      <c r="R82" s="90"/>
      <c r="S82" s="44" t="s">
        <v>100</v>
      </c>
      <c r="T82" s="81" t="s">
        <v>187</v>
      </c>
    </row>
    <row r="83" spans="1:20" s="45" customFormat="1" ht="12.75" customHeight="1">
      <c r="A83" s="124" t="s">
        <v>188</v>
      </c>
      <c r="B83" s="168" t="s">
        <v>189</v>
      </c>
      <c r="C83" s="38" t="s">
        <v>18</v>
      </c>
      <c r="D83" s="39" t="s">
        <v>18</v>
      </c>
      <c r="E83" s="39" t="s">
        <v>18</v>
      </c>
      <c r="F83" s="62" t="s">
        <v>18</v>
      </c>
      <c r="G83" s="38">
        <v>2</v>
      </c>
      <c r="H83" s="39"/>
      <c r="I83" s="39"/>
      <c r="J83" s="40"/>
      <c r="K83" s="62">
        <v>3</v>
      </c>
      <c r="L83" s="41" t="s">
        <v>19</v>
      </c>
      <c r="M83" s="41"/>
      <c r="N83" s="68"/>
      <c r="O83" s="90"/>
      <c r="P83" s="91"/>
      <c r="Q83" s="90"/>
      <c r="R83" s="90"/>
      <c r="S83" s="44" t="s">
        <v>190</v>
      </c>
      <c r="T83" s="81" t="s">
        <v>189</v>
      </c>
    </row>
    <row r="84" spans="1:20" s="45" customFormat="1" ht="12.75" customHeight="1">
      <c r="A84" s="124" t="s">
        <v>191</v>
      </c>
      <c r="B84" s="169" t="s">
        <v>192</v>
      </c>
      <c r="C84" s="38" t="s">
        <v>18</v>
      </c>
      <c r="D84" s="39" t="s">
        <v>18</v>
      </c>
      <c r="E84" s="39" t="s">
        <v>18</v>
      </c>
      <c r="F84" s="62" t="s">
        <v>18</v>
      </c>
      <c r="G84" s="38">
        <v>2</v>
      </c>
      <c r="H84" s="39"/>
      <c r="I84" s="39"/>
      <c r="J84" s="40"/>
      <c r="K84" s="62">
        <v>3</v>
      </c>
      <c r="L84" s="41" t="s">
        <v>19</v>
      </c>
      <c r="M84" s="41"/>
      <c r="N84" s="68"/>
      <c r="O84" s="90"/>
      <c r="P84" s="91"/>
      <c r="Q84" s="90"/>
      <c r="R84" s="90"/>
      <c r="S84" s="44" t="s">
        <v>190</v>
      </c>
      <c r="T84" s="81" t="s">
        <v>192</v>
      </c>
    </row>
    <row r="85" spans="1:20" s="45" customFormat="1" ht="12.75" customHeight="1">
      <c r="A85" s="124" t="s">
        <v>193</v>
      </c>
      <c r="B85" s="169" t="s">
        <v>194</v>
      </c>
      <c r="C85" s="38" t="s">
        <v>18</v>
      </c>
      <c r="D85" s="39" t="s">
        <v>18</v>
      </c>
      <c r="E85" s="39" t="s">
        <v>18</v>
      </c>
      <c r="F85" s="62" t="s">
        <v>18</v>
      </c>
      <c r="G85" s="38">
        <v>2</v>
      </c>
      <c r="H85" s="39"/>
      <c r="I85" s="39"/>
      <c r="J85" s="40"/>
      <c r="K85" s="62">
        <v>3</v>
      </c>
      <c r="L85" s="41" t="s">
        <v>19</v>
      </c>
      <c r="M85" s="41"/>
      <c r="N85" s="68"/>
      <c r="O85" s="90"/>
      <c r="P85" s="91"/>
      <c r="Q85" s="90"/>
      <c r="R85" s="90"/>
      <c r="S85" s="44" t="s">
        <v>190</v>
      </c>
      <c r="T85" s="81" t="s">
        <v>194</v>
      </c>
    </row>
    <row r="86" spans="1:20" s="45" customFormat="1" ht="12.75" customHeight="1">
      <c r="A86" s="124" t="s">
        <v>195</v>
      </c>
      <c r="B86" s="167" t="s">
        <v>196</v>
      </c>
      <c r="C86" s="38" t="s">
        <v>18</v>
      </c>
      <c r="D86" s="39" t="s">
        <v>18</v>
      </c>
      <c r="E86" s="39" t="s">
        <v>18</v>
      </c>
      <c r="F86" s="62" t="s">
        <v>18</v>
      </c>
      <c r="G86" s="38">
        <v>2</v>
      </c>
      <c r="H86" s="39"/>
      <c r="I86" s="39"/>
      <c r="J86" s="40"/>
      <c r="K86" s="62">
        <v>3</v>
      </c>
      <c r="L86" s="41" t="s">
        <v>19</v>
      </c>
      <c r="M86" s="41"/>
      <c r="N86" s="68"/>
      <c r="O86" s="90"/>
      <c r="P86" s="91"/>
      <c r="Q86" s="90"/>
      <c r="R86" s="90"/>
      <c r="S86" s="44" t="s">
        <v>150</v>
      </c>
      <c r="T86" s="81" t="s">
        <v>196</v>
      </c>
    </row>
    <row r="87" spans="1:20" s="45" customFormat="1" ht="12.75" customHeight="1">
      <c r="A87" s="124" t="s">
        <v>197</v>
      </c>
      <c r="B87" s="167" t="s">
        <v>198</v>
      </c>
      <c r="C87" s="38" t="s">
        <v>18</v>
      </c>
      <c r="D87" s="39" t="s">
        <v>18</v>
      </c>
      <c r="E87" s="39" t="s">
        <v>18</v>
      </c>
      <c r="F87" s="62" t="s">
        <v>18</v>
      </c>
      <c r="G87" s="38">
        <v>2</v>
      </c>
      <c r="H87" s="39"/>
      <c r="I87" s="39"/>
      <c r="J87" s="40"/>
      <c r="K87" s="62">
        <v>3</v>
      </c>
      <c r="L87" s="41" t="s">
        <v>19</v>
      </c>
      <c r="M87" s="41"/>
      <c r="N87" s="68"/>
      <c r="O87" s="90"/>
      <c r="P87" s="91"/>
      <c r="Q87" s="90"/>
      <c r="R87" s="90"/>
      <c r="S87" s="44" t="s">
        <v>150</v>
      </c>
      <c r="T87" s="81" t="s">
        <v>198</v>
      </c>
    </row>
    <row r="88" spans="1:20" s="45" customFormat="1" ht="12.75" customHeight="1">
      <c r="A88" s="124" t="s">
        <v>199</v>
      </c>
      <c r="B88" s="167" t="s">
        <v>200</v>
      </c>
      <c r="C88" s="38" t="s">
        <v>18</v>
      </c>
      <c r="D88" s="39" t="s">
        <v>18</v>
      </c>
      <c r="E88" s="39" t="s">
        <v>18</v>
      </c>
      <c r="F88" s="62" t="s">
        <v>18</v>
      </c>
      <c r="G88" s="38">
        <v>2</v>
      </c>
      <c r="H88" s="39"/>
      <c r="I88" s="39"/>
      <c r="J88" s="40"/>
      <c r="K88" s="62">
        <v>3</v>
      </c>
      <c r="L88" s="41" t="s">
        <v>19</v>
      </c>
      <c r="M88" s="41"/>
      <c r="N88" s="68"/>
      <c r="O88" s="90"/>
      <c r="P88" s="91"/>
      <c r="Q88" s="90"/>
      <c r="R88" s="90"/>
      <c r="S88" s="44" t="s">
        <v>150</v>
      </c>
      <c r="T88" s="81" t="s">
        <v>200</v>
      </c>
    </row>
    <row r="89" spans="1:20" s="45" customFormat="1" ht="12.75" customHeight="1">
      <c r="A89" s="124" t="s">
        <v>201</v>
      </c>
      <c r="B89" s="37" t="s">
        <v>202</v>
      </c>
      <c r="C89" s="38" t="s">
        <v>18</v>
      </c>
      <c r="D89" s="39"/>
      <c r="E89" s="39"/>
      <c r="F89" s="39"/>
      <c r="G89" s="38"/>
      <c r="H89" s="39"/>
      <c r="I89" s="39">
        <v>4</v>
      </c>
      <c r="J89" s="40"/>
      <c r="K89" s="62">
        <v>6</v>
      </c>
      <c r="L89" s="41" t="s">
        <v>32</v>
      </c>
      <c r="M89" s="41"/>
      <c r="N89" s="68"/>
      <c r="O89" s="90"/>
      <c r="P89" s="91"/>
      <c r="Q89" s="90"/>
      <c r="R89" s="90"/>
      <c r="S89" s="44" t="s">
        <v>60</v>
      </c>
      <c r="T89" s="81" t="s">
        <v>203</v>
      </c>
    </row>
    <row r="90" spans="1:20" s="45" customFormat="1" ht="12.75" customHeight="1">
      <c r="A90" s="124" t="s">
        <v>204</v>
      </c>
      <c r="B90" s="37" t="s">
        <v>205</v>
      </c>
      <c r="C90" s="38"/>
      <c r="D90" s="39" t="s">
        <v>18</v>
      </c>
      <c r="E90" s="39"/>
      <c r="F90" s="39"/>
      <c r="G90" s="38"/>
      <c r="H90" s="39"/>
      <c r="I90" s="39">
        <v>4</v>
      </c>
      <c r="J90" s="40"/>
      <c r="K90" s="62">
        <v>6</v>
      </c>
      <c r="L90" s="41" t="s">
        <v>32</v>
      </c>
      <c r="M90" s="41"/>
      <c r="N90" s="68"/>
      <c r="O90" s="90"/>
      <c r="P90" s="91"/>
      <c r="Q90" s="90"/>
      <c r="R90" s="90"/>
      <c r="S90" s="44" t="s">
        <v>60</v>
      </c>
      <c r="T90" s="81" t="s">
        <v>206</v>
      </c>
    </row>
    <row r="91" spans="1:20" s="45" customFormat="1" ht="12.75" customHeight="1">
      <c r="A91" s="124" t="s">
        <v>207</v>
      </c>
      <c r="B91" s="37" t="s">
        <v>208</v>
      </c>
      <c r="C91" s="38"/>
      <c r="D91" s="39" t="s">
        <v>18</v>
      </c>
      <c r="E91" s="39"/>
      <c r="F91" s="39" t="s">
        <v>18</v>
      </c>
      <c r="G91" s="38">
        <v>2</v>
      </c>
      <c r="H91" s="39"/>
      <c r="I91" s="39"/>
      <c r="J91" s="40"/>
      <c r="K91" s="62">
        <v>3</v>
      </c>
      <c r="L91" s="41" t="s">
        <v>19</v>
      </c>
      <c r="M91" s="41"/>
      <c r="N91" s="68"/>
      <c r="O91" s="90"/>
      <c r="P91" s="91"/>
      <c r="Q91" s="90"/>
      <c r="R91" s="90"/>
      <c r="S91" s="44" t="s">
        <v>209</v>
      </c>
      <c r="T91" s="81" t="s">
        <v>210</v>
      </c>
    </row>
    <row r="92" spans="1:20" s="45" customFormat="1" ht="12.75" customHeight="1">
      <c r="A92" s="124" t="s">
        <v>211</v>
      </c>
      <c r="B92" s="37" t="s">
        <v>212</v>
      </c>
      <c r="C92" s="38" t="s">
        <v>18</v>
      </c>
      <c r="D92" s="39"/>
      <c r="E92" s="39" t="s">
        <v>18</v>
      </c>
      <c r="F92" s="39"/>
      <c r="G92" s="38">
        <v>2</v>
      </c>
      <c r="H92" s="39"/>
      <c r="I92" s="39"/>
      <c r="J92" s="40"/>
      <c r="K92" s="62">
        <v>3</v>
      </c>
      <c r="L92" s="41" t="s">
        <v>19</v>
      </c>
      <c r="M92" s="41"/>
      <c r="N92" s="68"/>
      <c r="O92" s="90"/>
      <c r="P92" s="91"/>
      <c r="Q92" s="90"/>
      <c r="R92" s="90"/>
      <c r="S92" s="44" t="s">
        <v>213</v>
      </c>
      <c r="T92" s="81" t="s">
        <v>214</v>
      </c>
    </row>
    <row r="93" spans="1:20" s="45" customFormat="1" ht="12.75" customHeight="1">
      <c r="A93" s="124" t="s">
        <v>215</v>
      </c>
      <c r="B93" s="37" t="s">
        <v>216</v>
      </c>
      <c r="C93" s="38"/>
      <c r="D93" s="39" t="s">
        <v>18</v>
      </c>
      <c r="E93" s="39"/>
      <c r="F93" s="39" t="s">
        <v>18</v>
      </c>
      <c r="G93" s="38">
        <v>2</v>
      </c>
      <c r="H93" s="39"/>
      <c r="I93" s="39"/>
      <c r="J93" s="40"/>
      <c r="K93" s="62">
        <v>3</v>
      </c>
      <c r="L93" s="41" t="s">
        <v>19</v>
      </c>
      <c r="M93" s="41"/>
      <c r="N93" s="68"/>
      <c r="O93" s="90"/>
      <c r="P93" s="91"/>
      <c r="Q93" s="90"/>
      <c r="R93" s="90"/>
      <c r="S93" s="44" t="s">
        <v>217</v>
      </c>
      <c r="T93" s="89" t="s">
        <v>218</v>
      </c>
    </row>
    <row r="94" spans="1:20" s="45" customFormat="1" ht="12.75" customHeight="1">
      <c r="A94" s="124" t="s">
        <v>219</v>
      </c>
      <c r="B94" s="37" t="s">
        <v>220</v>
      </c>
      <c r="C94" s="38" t="s">
        <v>18</v>
      </c>
      <c r="D94" s="39"/>
      <c r="E94" s="39" t="s">
        <v>18</v>
      </c>
      <c r="F94" s="39"/>
      <c r="G94" s="38">
        <v>2</v>
      </c>
      <c r="H94" s="39"/>
      <c r="I94" s="39"/>
      <c r="J94" s="40"/>
      <c r="K94" s="62">
        <v>3</v>
      </c>
      <c r="L94" s="41" t="s">
        <v>19</v>
      </c>
      <c r="M94" s="41"/>
      <c r="N94" s="68"/>
      <c r="O94" s="90"/>
      <c r="P94" s="91"/>
      <c r="Q94" s="90"/>
      <c r="R94" s="90"/>
      <c r="S94" s="44" t="s">
        <v>221</v>
      </c>
      <c r="T94" s="81" t="s">
        <v>222</v>
      </c>
    </row>
    <row r="95" spans="1:20" s="45" customFormat="1" ht="12.75" customHeight="1">
      <c r="A95" s="124" t="s">
        <v>223</v>
      </c>
      <c r="B95" s="37" t="s">
        <v>224</v>
      </c>
      <c r="C95" s="38"/>
      <c r="D95" s="39" t="s">
        <v>18</v>
      </c>
      <c r="E95" s="39"/>
      <c r="F95" s="39" t="s">
        <v>18</v>
      </c>
      <c r="G95" s="38">
        <v>2</v>
      </c>
      <c r="H95" s="39"/>
      <c r="I95" s="39"/>
      <c r="J95" s="40"/>
      <c r="K95" s="62">
        <v>3</v>
      </c>
      <c r="L95" s="41" t="s">
        <v>19</v>
      </c>
      <c r="M95" s="41"/>
      <c r="N95" s="68"/>
      <c r="O95" s="90"/>
      <c r="P95" s="91"/>
      <c r="Q95" s="90"/>
      <c r="R95" s="90"/>
      <c r="S95" s="44" t="s">
        <v>225</v>
      </c>
      <c r="T95" s="81" t="s">
        <v>226</v>
      </c>
    </row>
    <row r="96" spans="1:20" s="45" customFormat="1" ht="12.75" customHeight="1">
      <c r="A96" s="124" t="s">
        <v>227</v>
      </c>
      <c r="B96" s="37" t="s">
        <v>228</v>
      </c>
      <c r="C96" s="38" t="s">
        <v>18</v>
      </c>
      <c r="D96" s="39"/>
      <c r="E96" s="39" t="s">
        <v>18</v>
      </c>
      <c r="F96" s="39"/>
      <c r="G96" s="38">
        <v>2</v>
      </c>
      <c r="H96" s="39"/>
      <c r="I96" s="39"/>
      <c r="J96" s="40"/>
      <c r="K96" s="62">
        <v>3</v>
      </c>
      <c r="L96" s="41" t="s">
        <v>19</v>
      </c>
      <c r="M96" s="41"/>
      <c r="N96" s="68"/>
      <c r="O96" s="90"/>
      <c r="P96" s="91"/>
      <c r="Q96" s="90"/>
      <c r="R96" s="90"/>
      <c r="S96" s="44" t="s">
        <v>116</v>
      </c>
      <c r="T96" s="81" t="s">
        <v>229</v>
      </c>
    </row>
    <row r="97" spans="1:20" s="45" customFormat="1" ht="12.75" customHeight="1">
      <c r="A97" s="124" t="s">
        <v>230</v>
      </c>
      <c r="B97" s="37" t="s">
        <v>231</v>
      </c>
      <c r="C97" s="38" t="s">
        <v>18</v>
      </c>
      <c r="D97" s="39"/>
      <c r="E97" s="39" t="s">
        <v>18</v>
      </c>
      <c r="F97" s="39"/>
      <c r="G97" s="38">
        <v>2</v>
      </c>
      <c r="H97" s="39"/>
      <c r="I97" s="39"/>
      <c r="J97" s="40"/>
      <c r="K97" s="62">
        <v>3</v>
      </c>
      <c r="L97" s="41" t="s">
        <v>19</v>
      </c>
      <c r="M97" s="41"/>
      <c r="N97" s="68"/>
      <c r="O97" s="90"/>
      <c r="P97" s="91"/>
      <c r="Q97" s="90"/>
      <c r="R97" s="90"/>
      <c r="S97" s="44" t="s">
        <v>232</v>
      </c>
      <c r="T97" s="81" t="s">
        <v>233</v>
      </c>
    </row>
    <row r="98" spans="1:20" s="45" customFormat="1" ht="12.75" customHeight="1">
      <c r="A98" s="124" t="s">
        <v>234</v>
      </c>
      <c r="B98" s="37" t="s">
        <v>235</v>
      </c>
      <c r="C98" s="38"/>
      <c r="D98" s="39" t="s">
        <v>18</v>
      </c>
      <c r="E98" s="39"/>
      <c r="F98" s="39" t="s">
        <v>18</v>
      </c>
      <c r="G98" s="38"/>
      <c r="H98" s="39"/>
      <c r="I98" s="39">
        <v>4</v>
      </c>
      <c r="J98" s="40"/>
      <c r="K98" s="62">
        <v>6</v>
      </c>
      <c r="L98" s="41" t="s">
        <v>32</v>
      </c>
      <c r="M98" s="41"/>
      <c r="N98" s="68"/>
      <c r="O98" s="90"/>
      <c r="P98" s="91"/>
      <c r="Q98" s="90"/>
      <c r="R98" s="90"/>
      <c r="S98" s="44" t="s">
        <v>225</v>
      </c>
      <c r="T98" s="81" t="s">
        <v>236</v>
      </c>
    </row>
    <row r="99" spans="1:20" s="45" customFormat="1" ht="12.75" customHeight="1">
      <c r="A99" s="124" t="s">
        <v>237</v>
      </c>
      <c r="B99" s="37" t="s">
        <v>660</v>
      </c>
      <c r="C99" s="38" t="s">
        <v>18</v>
      </c>
      <c r="D99" s="39"/>
      <c r="E99" s="39" t="s">
        <v>18</v>
      </c>
      <c r="F99" s="39"/>
      <c r="G99" s="38">
        <v>2</v>
      </c>
      <c r="H99" s="39"/>
      <c r="I99" s="39"/>
      <c r="J99" s="40"/>
      <c r="K99" s="62">
        <v>3</v>
      </c>
      <c r="L99" s="41" t="s">
        <v>19</v>
      </c>
      <c r="M99" s="41"/>
      <c r="N99" s="68"/>
      <c r="O99" s="90"/>
      <c r="P99" s="91"/>
      <c r="Q99" s="90"/>
      <c r="R99" s="90"/>
      <c r="S99" s="44" t="s">
        <v>238</v>
      </c>
      <c r="T99" s="81" t="s">
        <v>239</v>
      </c>
    </row>
    <row r="100" spans="1:20" s="45" customFormat="1" ht="12.75" customHeight="1">
      <c r="A100" s="124" t="s">
        <v>240</v>
      </c>
      <c r="B100" s="37" t="s">
        <v>241</v>
      </c>
      <c r="C100" s="38"/>
      <c r="D100" s="39" t="s">
        <v>18</v>
      </c>
      <c r="E100" s="39"/>
      <c r="F100" s="39" t="s">
        <v>18</v>
      </c>
      <c r="G100" s="38">
        <v>2</v>
      </c>
      <c r="H100" s="39"/>
      <c r="I100" s="39"/>
      <c r="J100" s="40"/>
      <c r="K100" s="62">
        <v>3</v>
      </c>
      <c r="L100" s="41" t="s">
        <v>19</v>
      </c>
      <c r="M100" s="41"/>
      <c r="N100" s="68"/>
      <c r="O100" s="90"/>
      <c r="P100" s="91"/>
      <c r="Q100" s="90"/>
      <c r="R100" s="90"/>
      <c r="S100" s="44" t="s">
        <v>242</v>
      </c>
      <c r="T100" s="81" t="s">
        <v>243</v>
      </c>
    </row>
    <row r="101" spans="1:20" s="45" customFormat="1" ht="12.75" customHeight="1">
      <c r="A101" s="124" t="s">
        <v>244</v>
      </c>
      <c r="B101" s="37" t="s">
        <v>245</v>
      </c>
      <c r="C101" s="38"/>
      <c r="D101" s="39" t="s">
        <v>18</v>
      </c>
      <c r="E101" s="39"/>
      <c r="F101" s="39" t="s">
        <v>18</v>
      </c>
      <c r="G101" s="38">
        <v>2</v>
      </c>
      <c r="H101" s="39"/>
      <c r="I101" s="39"/>
      <c r="J101" s="40"/>
      <c r="K101" s="62">
        <v>3</v>
      </c>
      <c r="L101" s="41" t="s">
        <v>19</v>
      </c>
      <c r="M101" s="41"/>
      <c r="N101" s="68"/>
      <c r="O101" s="90"/>
      <c r="P101" s="91"/>
      <c r="Q101" s="90"/>
      <c r="R101" s="90"/>
      <c r="S101" s="44" t="s">
        <v>209</v>
      </c>
      <c r="T101" s="81" t="s">
        <v>246</v>
      </c>
    </row>
    <row r="102" spans="1:20" s="45" customFormat="1" ht="12.75" customHeight="1">
      <c r="A102" s="124" t="s">
        <v>247</v>
      </c>
      <c r="B102" s="37" t="s">
        <v>248</v>
      </c>
      <c r="C102" s="38" t="s">
        <v>18</v>
      </c>
      <c r="D102" s="39"/>
      <c r="E102" s="39" t="s">
        <v>18</v>
      </c>
      <c r="F102" s="39"/>
      <c r="G102" s="38"/>
      <c r="H102" s="39"/>
      <c r="I102" s="39">
        <v>4</v>
      </c>
      <c r="J102" s="40"/>
      <c r="K102" s="62">
        <v>6</v>
      </c>
      <c r="L102" s="41" t="s">
        <v>32</v>
      </c>
      <c r="M102" s="41"/>
      <c r="N102" s="68"/>
      <c r="O102" s="90"/>
      <c r="P102" s="91"/>
      <c r="Q102" s="90"/>
      <c r="R102" s="90"/>
      <c r="S102" s="44" t="s">
        <v>20</v>
      </c>
      <c r="T102" s="81" t="s">
        <v>249</v>
      </c>
    </row>
    <row r="103" spans="1:20" s="45" customFormat="1" ht="12.75" customHeight="1">
      <c r="A103" s="124" t="s">
        <v>250</v>
      </c>
      <c r="B103" s="37" t="s">
        <v>251</v>
      </c>
      <c r="C103" s="38"/>
      <c r="D103" s="39" t="s">
        <v>18</v>
      </c>
      <c r="E103" s="39"/>
      <c r="F103" s="39" t="s">
        <v>18</v>
      </c>
      <c r="G103" s="38">
        <v>2</v>
      </c>
      <c r="H103" s="39"/>
      <c r="I103" s="39"/>
      <c r="J103" s="40"/>
      <c r="K103" s="62">
        <v>3</v>
      </c>
      <c r="L103" s="41" t="s">
        <v>19</v>
      </c>
      <c r="M103" s="41"/>
      <c r="N103" s="68"/>
      <c r="O103" s="90"/>
      <c r="P103" s="91"/>
      <c r="Q103" s="90"/>
      <c r="R103" s="90"/>
      <c r="S103" s="44" t="s">
        <v>238</v>
      </c>
      <c r="T103" s="81" t="s">
        <v>252</v>
      </c>
    </row>
    <row r="104" spans="1:20" s="45" customFormat="1" ht="12.75" customHeight="1">
      <c r="A104" s="124" t="s">
        <v>253</v>
      </c>
      <c r="B104" s="37" t="s">
        <v>254</v>
      </c>
      <c r="C104" s="38" t="s">
        <v>18</v>
      </c>
      <c r="D104" s="39"/>
      <c r="E104" s="39" t="s">
        <v>18</v>
      </c>
      <c r="F104" s="39"/>
      <c r="G104" s="38">
        <v>2</v>
      </c>
      <c r="H104" s="39"/>
      <c r="I104" s="39"/>
      <c r="J104" s="40"/>
      <c r="K104" s="62">
        <v>3</v>
      </c>
      <c r="L104" s="41" t="s">
        <v>19</v>
      </c>
      <c r="M104" s="41"/>
      <c r="N104" s="68"/>
      <c r="O104" s="90"/>
      <c r="P104" s="91"/>
      <c r="Q104" s="90"/>
      <c r="R104" s="90"/>
      <c r="S104" s="44" t="s">
        <v>255</v>
      </c>
      <c r="T104" s="89" t="s">
        <v>256</v>
      </c>
    </row>
    <row r="105" spans="1:20" s="45" customFormat="1" ht="12.75" customHeight="1">
      <c r="A105" s="124" t="s">
        <v>257</v>
      </c>
      <c r="B105" s="37" t="s">
        <v>258</v>
      </c>
      <c r="C105" s="38" t="s">
        <v>18</v>
      </c>
      <c r="D105" s="39"/>
      <c r="E105" s="39" t="s">
        <v>18</v>
      </c>
      <c r="F105" s="39"/>
      <c r="G105" s="38">
        <v>2</v>
      </c>
      <c r="H105" s="39"/>
      <c r="I105" s="39"/>
      <c r="J105" s="40"/>
      <c r="K105" s="62">
        <v>3</v>
      </c>
      <c r="L105" s="41" t="s">
        <v>19</v>
      </c>
      <c r="M105" s="41"/>
      <c r="N105" s="68"/>
      <c r="O105" s="90"/>
      <c r="P105" s="91"/>
      <c r="Q105" s="90"/>
      <c r="R105" s="90"/>
      <c r="S105" s="44" t="s">
        <v>56</v>
      </c>
      <c r="T105" s="81" t="s">
        <v>259</v>
      </c>
    </row>
    <row r="106" spans="1:20" s="45" customFormat="1" ht="12.75" customHeight="1">
      <c r="A106" s="124" t="s">
        <v>260</v>
      </c>
      <c r="B106" s="37" t="s">
        <v>261</v>
      </c>
      <c r="C106" s="38"/>
      <c r="D106" s="39" t="s">
        <v>18</v>
      </c>
      <c r="E106" s="39"/>
      <c r="F106" s="39" t="s">
        <v>18</v>
      </c>
      <c r="G106" s="38">
        <v>2</v>
      </c>
      <c r="H106" s="39"/>
      <c r="I106" s="39"/>
      <c r="J106" s="40"/>
      <c r="K106" s="62">
        <v>3</v>
      </c>
      <c r="L106" s="41" t="s">
        <v>19</v>
      </c>
      <c r="M106" s="41"/>
      <c r="N106" s="68"/>
      <c r="O106" s="90"/>
      <c r="P106" s="91"/>
      <c r="Q106" s="90"/>
      <c r="R106" s="90"/>
      <c r="S106" s="44" t="s">
        <v>262</v>
      </c>
      <c r="T106" s="81" t="s">
        <v>263</v>
      </c>
    </row>
    <row r="107" spans="1:20" s="45" customFormat="1" ht="12.75" customHeight="1">
      <c r="A107" s="124" t="s">
        <v>264</v>
      </c>
      <c r="B107" s="37" t="s">
        <v>265</v>
      </c>
      <c r="C107" s="38"/>
      <c r="D107" s="39" t="s">
        <v>18</v>
      </c>
      <c r="E107" s="39"/>
      <c r="F107" s="39" t="s">
        <v>18</v>
      </c>
      <c r="G107" s="38">
        <v>2</v>
      </c>
      <c r="H107" s="39"/>
      <c r="I107" s="39"/>
      <c r="J107" s="40"/>
      <c r="K107" s="62">
        <v>3</v>
      </c>
      <c r="L107" s="41" t="s">
        <v>19</v>
      </c>
      <c r="M107" s="41"/>
      <c r="N107" s="68"/>
      <c r="O107" s="90"/>
      <c r="P107" s="91"/>
      <c r="Q107" s="90"/>
      <c r="R107" s="90"/>
      <c r="S107" s="44" t="s">
        <v>209</v>
      </c>
      <c r="T107" s="81" t="s">
        <v>266</v>
      </c>
    </row>
    <row r="108" spans="1:20" s="45" customFormat="1" ht="12.75" customHeight="1">
      <c r="A108" s="124" t="s">
        <v>267</v>
      </c>
      <c r="B108" s="37" t="s">
        <v>268</v>
      </c>
      <c r="C108" s="38"/>
      <c r="D108" s="39" t="s">
        <v>18</v>
      </c>
      <c r="E108" s="39"/>
      <c r="F108" s="39" t="s">
        <v>18</v>
      </c>
      <c r="G108" s="38"/>
      <c r="H108" s="39"/>
      <c r="I108" s="39">
        <v>4</v>
      </c>
      <c r="J108" s="40"/>
      <c r="K108" s="62">
        <v>6</v>
      </c>
      <c r="L108" s="41" t="s">
        <v>32</v>
      </c>
      <c r="M108" s="41"/>
      <c r="N108" s="68"/>
      <c r="O108" s="90"/>
      <c r="P108" s="91"/>
      <c r="Q108" s="90"/>
      <c r="R108" s="90"/>
      <c r="S108" s="44" t="s">
        <v>242</v>
      </c>
      <c r="T108" s="81" t="s">
        <v>269</v>
      </c>
    </row>
    <row r="109" spans="1:20" s="45" customFormat="1" ht="12.75" customHeight="1">
      <c r="A109" s="124" t="s">
        <v>272</v>
      </c>
      <c r="B109" s="95" t="s">
        <v>273</v>
      </c>
      <c r="C109" s="38"/>
      <c r="D109" s="39" t="s">
        <v>18</v>
      </c>
      <c r="E109" s="39"/>
      <c r="F109" s="39" t="s">
        <v>18</v>
      </c>
      <c r="G109" s="38"/>
      <c r="H109" s="39"/>
      <c r="I109" s="39">
        <v>4</v>
      </c>
      <c r="J109" s="40"/>
      <c r="K109" s="62">
        <v>6</v>
      </c>
      <c r="L109" s="41" t="s">
        <v>32</v>
      </c>
      <c r="M109" s="41"/>
      <c r="N109" s="68"/>
      <c r="O109" s="90"/>
      <c r="P109" s="91"/>
      <c r="Q109" s="90"/>
      <c r="R109" s="90"/>
      <c r="S109" s="44" t="s">
        <v>213</v>
      </c>
      <c r="T109" s="81" t="s">
        <v>274</v>
      </c>
    </row>
    <row r="110" spans="1:20" s="45" customFormat="1" ht="12.75" customHeight="1">
      <c r="A110" s="124" t="s">
        <v>275</v>
      </c>
      <c r="B110" s="37" t="s">
        <v>276</v>
      </c>
      <c r="C110" s="38" t="s">
        <v>18</v>
      </c>
      <c r="D110" s="39"/>
      <c r="E110" s="39" t="s">
        <v>18</v>
      </c>
      <c r="F110" s="39"/>
      <c r="G110" s="38">
        <v>2</v>
      </c>
      <c r="H110" s="39"/>
      <c r="I110" s="39"/>
      <c r="J110" s="40"/>
      <c r="K110" s="62">
        <v>3</v>
      </c>
      <c r="L110" s="41" t="s">
        <v>19</v>
      </c>
      <c r="M110" s="41"/>
      <c r="N110" s="68"/>
      <c r="O110" s="90"/>
      <c r="P110" s="91"/>
      <c r="Q110" s="90"/>
      <c r="R110" s="90"/>
      <c r="S110" s="44" t="s">
        <v>277</v>
      </c>
      <c r="T110" s="81" t="s">
        <v>278</v>
      </c>
    </row>
    <row r="111" spans="1:20" s="45" customFormat="1" ht="12.75" customHeight="1">
      <c r="A111" s="124" t="s">
        <v>279</v>
      </c>
      <c r="B111" s="37" t="s">
        <v>280</v>
      </c>
      <c r="C111" s="38"/>
      <c r="D111" s="39" t="s">
        <v>18</v>
      </c>
      <c r="E111" s="39"/>
      <c r="F111" s="39" t="s">
        <v>18</v>
      </c>
      <c r="G111" s="38">
        <v>2</v>
      </c>
      <c r="H111" s="39"/>
      <c r="I111" s="39"/>
      <c r="J111" s="40"/>
      <c r="K111" s="62">
        <v>3</v>
      </c>
      <c r="L111" s="41" t="s">
        <v>19</v>
      </c>
      <c r="M111" s="41"/>
      <c r="N111" s="68"/>
      <c r="O111" s="90"/>
      <c r="P111" s="91"/>
      <c r="Q111" s="90"/>
      <c r="R111" s="90"/>
      <c r="S111" s="44" t="s">
        <v>213</v>
      </c>
      <c r="T111" s="81" t="s">
        <v>281</v>
      </c>
    </row>
    <row r="112" spans="1:20" s="45" customFormat="1" ht="12.75" customHeight="1">
      <c r="A112" s="124" t="s">
        <v>282</v>
      </c>
      <c r="B112" s="37" t="s">
        <v>283</v>
      </c>
      <c r="C112" s="38"/>
      <c r="D112" s="39" t="s">
        <v>18</v>
      </c>
      <c r="E112" s="39"/>
      <c r="F112" s="39" t="s">
        <v>18</v>
      </c>
      <c r="G112" s="38">
        <v>2</v>
      </c>
      <c r="H112" s="39"/>
      <c r="I112" s="39"/>
      <c r="J112" s="40"/>
      <c r="K112" s="62">
        <v>3</v>
      </c>
      <c r="L112" s="41" t="s">
        <v>19</v>
      </c>
      <c r="M112" s="41"/>
      <c r="N112" s="68"/>
      <c r="O112" s="90"/>
      <c r="P112" s="91"/>
      <c r="Q112" s="90"/>
      <c r="R112" s="90"/>
      <c r="S112" s="44" t="s">
        <v>284</v>
      </c>
      <c r="T112" s="81" t="s">
        <v>285</v>
      </c>
    </row>
    <row r="113" spans="1:20" s="45" customFormat="1" ht="12.75" customHeight="1">
      <c r="A113" s="124" t="s">
        <v>286</v>
      </c>
      <c r="B113" s="37" t="s">
        <v>287</v>
      </c>
      <c r="C113" s="38"/>
      <c r="D113" s="39" t="s">
        <v>18</v>
      </c>
      <c r="E113" s="39"/>
      <c r="F113" s="39" t="s">
        <v>18</v>
      </c>
      <c r="G113" s="38">
        <v>2</v>
      </c>
      <c r="H113" s="39"/>
      <c r="I113" s="39"/>
      <c r="J113" s="40"/>
      <c r="K113" s="62">
        <v>3</v>
      </c>
      <c r="L113" s="41" t="s">
        <v>19</v>
      </c>
      <c r="M113" s="41"/>
      <c r="N113" s="68"/>
      <c r="O113" s="90"/>
      <c r="P113" s="91"/>
      <c r="Q113" s="90"/>
      <c r="R113" s="90"/>
      <c r="S113" s="44" t="s">
        <v>123</v>
      </c>
      <c r="T113" s="81" t="s">
        <v>288</v>
      </c>
    </row>
    <row r="114" spans="1:20" s="45" customFormat="1" ht="12.75" customHeight="1">
      <c r="A114" s="124" t="s">
        <v>289</v>
      </c>
      <c r="B114" s="37" t="s">
        <v>290</v>
      </c>
      <c r="C114" s="38"/>
      <c r="D114" s="39" t="s">
        <v>18</v>
      </c>
      <c r="E114" s="39"/>
      <c r="F114" s="39" t="s">
        <v>18</v>
      </c>
      <c r="G114" s="38">
        <v>2</v>
      </c>
      <c r="H114" s="39"/>
      <c r="I114" s="39"/>
      <c r="J114" s="40"/>
      <c r="K114" s="62">
        <v>3</v>
      </c>
      <c r="L114" s="41" t="s">
        <v>19</v>
      </c>
      <c r="M114" s="41"/>
      <c r="N114" s="68"/>
      <c r="O114" s="90"/>
      <c r="P114" s="91"/>
      <c r="Q114" s="90"/>
      <c r="R114" s="90"/>
      <c r="S114" s="44" t="s">
        <v>291</v>
      </c>
      <c r="T114" s="81" t="s">
        <v>292</v>
      </c>
    </row>
    <row r="115" spans="1:20" s="45" customFormat="1" ht="12.75" customHeight="1">
      <c r="A115" s="124" t="s">
        <v>296</v>
      </c>
      <c r="B115" s="37" t="s">
        <v>297</v>
      </c>
      <c r="C115" s="38" t="s">
        <v>18</v>
      </c>
      <c r="D115" s="39"/>
      <c r="E115" s="39" t="s">
        <v>18</v>
      </c>
      <c r="F115" s="39"/>
      <c r="G115" s="38">
        <v>2</v>
      </c>
      <c r="H115" s="39"/>
      <c r="I115" s="39"/>
      <c r="J115" s="40"/>
      <c r="K115" s="62">
        <v>3</v>
      </c>
      <c r="L115" s="41" t="s">
        <v>19</v>
      </c>
      <c r="M115" s="41"/>
      <c r="N115" s="68"/>
      <c r="O115" s="90"/>
      <c r="P115" s="91"/>
      <c r="Q115" s="90"/>
      <c r="R115" s="90"/>
      <c r="S115" s="44" t="s">
        <v>60</v>
      </c>
      <c r="T115" s="81" t="s">
        <v>298</v>
      </c>
    </row>
    <row r="116" spans="1:20" s="45" customFormat="1" ht="12.75" customHeight="1">
      <c r="A116" s="124" t="s">
        <v>299</v>
      </c>
      <c r="B116" s="37" t="s">
        <v>300</v>
      </c>
      <c r="C116" s="38" t="s">
        <v>18</v>
      </c>
      <c r="D116" s="39"/>
      <c r="E116" s="39" t="s">
        <v>18</v>
      </c>
      <c r="F116" s="39"/>
      <c r="G116" s="38">
        <v>2</v>
      </c>
      <c r="H116" s="39"/>
      <c r="I116" s="39"/>
      <c r="J116" s="40"/>
      <c r="K116" s="62">
        <v>3</v>
      </c>
      <c r="L116" s="41" t="s">
        <v>19</v>
      </c>
      <c r="M116" s="41"/>
      <c r="N116" s="68"/>
      <c r="O116" s="90"/>
      <c r="P116" s="91"/>
      <c r="Q116" s="90"/>
      <c r="R116" s="90"/>
      <c r="S116" s="44" t="s">
        <v>143</v>
      </c>
      <c r="T116" s="81" t="s">
        <v>301</v>
      </c>
    </row>
    <row r="117" spans="1:20" s="45" customFormat="1" ht="12.75" customHeight="1">
      <c r="A117" s="124" t="s">
        <v>302</v>
      </c>
      <c r="B117" s="37" t="s">
        <v>303</v>
      </c>
      <c r="C117" s="38" t="s">
        <v>18</v>
      </c>
      <c r="D117" s="39"/>
      <c r="E117" s="39" t="s">
        <v>18</v>
      </c>
      <c r="F117" s="39"/>
      <c r="G117" s="38">
        <v>2</v>
      </c>
      <c r="H117" s="39"/>
      <c r="I117" s="39"/>
      <c r="J117" s="40"/>
      <c r="K117" s="62">
        <v>3</v>
      </c>
      <c r="L117" s="41" t="s">
        <v>19</v>
      </c>
      <c r="M117" s="41"/>
      <c r="N117" s="68"/>
      <c r="O117" s="90"/>
      <c r="P117" s="91"/>
      <c r="Q117" s="90"/>
      <c r="R117" s="90"/>
      <c r="S117" s="44" t="s">
        <v>304</v>
      </c>
      <c r="T117" s="81" t="s">
        <v>305</v>
      </c>
    </row>
    <row r="118" spans="1:20" s="45" customFormat="1" ht="12.75" customHeight="1">
      <c r="A118" s="124" t="s">
        <v>306</v>
      </c>
      <c r="B118" s="37" t="s">
        <v>307</v>
      </c>
      <c r="C118" s="38"/>
      <c r="D118" s="39" t="s">
        <v>18</v>
      </c>
      <c r="E118" s="39"/>
      <c r="F118" s="39" t="s">
        <v>18</v>
      </c>
      <c r="G118" s="38">
        <v>2</v>
      </c>
      <c r="H118" s="39"/>
      <c r="I118" s="39"/>
      <c r="J118" s="40"/>
      <c r="K118" s="62">
        <v>3</v>
      </c>
      <c r="L118" s="41" t="s">
        <v>19</v>
      </c>
      <c r="M118" s="41"/>
      <c r="N118" s="68"/>
      <c r="O118" s="90"/>
      <c r="P118" s="91"/>
      <c r="Q118" s="90"/>
      <c r="R118" s="90"/>
      <c r="S118" s="44" t="s">
        <v>308</v>
      </c>
      <c r="T118" s="81" t="s">
        <v>309</v>
      </c>
    </row>
    <row r="119" spans="1:20" s="45" customFormat="1" ht="12.75" customHeight="1">
      <c r="A119" s="124" t="s">
        <v>310</v>
      </c>
      <c r="B119" s="37" t="s">
        <v>311</v>
      </c>
      <c r="C119" s="38"/>
      <c r="D119" s="39" t="s">
        <v>18</v>
      </c>
      <c r="E119" s="39"/>
      <c r="F119" s="39" t="s">
        <v>18</v>
      </c>
      <c r="G119" s="38">
        <v>2</v>
      </c>
      <c r="H119" s="39"/>
      <c r="I119" s="39"/>
      <c r="J119" s="40"/>
      <c r="K119" s="62">
        <v>3</v>
      </c>
      <c r="L119" s="41" t="s">
        <v>19</v>
      </c>
      <c r="M119" s="41"/>
      <c r="N119" s="68"/>
      <c r="O119" s="90"/>
      <c r="P119" s="91"/>
      <c r="Q119" s="90"/>
      <c r="R119" s="90"/>
      <c r="S119" s="44" t="s">
        <v>291</v>
      </c>
      <c r="T119" s="81" t="s">
        <v>312</v>
      </c>
    </row>
    <row r="120" spans="1:20" s="45" customFormat="1" ht="12.75" customHeight="1">
      <c r="A120" s="124" t="s">
        <v>313</v>
      </c>
      <c r="B120" s="37" t="s">
        <v>314</v>
      </c>
      <c r="C120" s="38" t="s">
        <v>18</v>
      </c>
      <c r="D120" s="39"/>
      <c r="E120" s="39" t="s">
        <v>18</v>
      </c>
      <c r="F120" s="39"/>
      <c r="G120" s="38">
        <v>2</v>
      </c>
      <c r="H120" s="39"/>
      <c r="I120" s="39"/>
      <c r="J120" s="40"/>
      <c r="K120" s="62">
        <v>3</v>
      </c>
      <c r="L120" s="41" t="s">
        <v>19</v>
      </c>
      <c r="M120" s="41"/>
      <c r="N120" s="68"/>
      <c r="O120" s="90"/>
      <c r="P120" s="91"/>
      <c r="Q120" s="90"/>
      <c r="R120" s="90"/>
      <c r="S120" s="44" t="s">
        <v>60</v>
      </c>
      <c r="T120" s="81" t="s">
        <v>315</v>
      </c>
    </row>
    <row r="121" spans="1:20" s="45" customFormat="1" ht="12.75" customHeight="1">
      <c r="A121" s="124" t="s">
        <v>316</v>
      </c>
      <c r="B121" s="37" t="s">
        <v>317</v>
      </c>
      <c r="C121" s="38" t="s">
        <v>18</v>
      </c>
      <c r="D121" s="39"/>
      <c r="E121" s="39" t="s">
        <v>18</v>
      </c>
      <c r="F121" s="39"/>
      <c r="G121" s="38"/>
      <c r="H121" s="39"/>
      <c r="I121" s="39">
        <v>4</v>
      </c>
      <c r="J121" s="40"/>
      <c r="K121" s="62">
        <v>6</v>
      </c>
      <c r="L121" s="41" t="s">
        <v>32</v>
      </c>
      <c r="M121" s="41"/>
      <c r="N121" s="68"/>
      <c r="O121" s="90"/>
      <c r="P121" s="91"/>
      <c r="Q121" s="90"/>
      <c r="R121" s="90"/>
      <c r="S121" s="44" t="s">
        <v>60</v>
      </c>
      <c r="T121" s="81" t="s">
        <v>318</v>
      </c>
    </row>
    <row r="122" spans="1:20" s="45" customFormat="1" ht="12.75" customHeight="1">
      <c r="A122" s="124" t="s">
        <v>319</v>
      </c>
      <c r="B122" s="37" t="s">
        <v>320</v>
      </c>
      <c r="C122" s="38"/>
      <c r="D122" s="39" t="s">
        <v>18</v>
      </c>
      <c r="E122" s="39"/>
      <c r="F122" s="39" t="s">
        <v>18</v>
      </c>
      <c r="G122" s="38"/>
      <c r="H122" s="39"/>
      <c r="I122" s="39">
        <v>4</v>
      </c>
      <c r="J122" s="40"/>
      <c r="K122" s="62">
        <v>6</v>
      </c>
      <c r="L122" s="41" t="s">
        <v>32</v>
      </c>
      <c r="M122" s="41"/>
      <c r="N122" s="68"/>
      <c r="O122" s="90"/>
      <c r="P122" s="91"/>
      <c r="Q122" s="90"/>
      <c r="R122" s="90"/>
      <c r="S122" s="44" t="s">
        <v>60</v>
      </c>
      <c r="T122" s="81" t="s">
        <v>321</v>
      </c>
    </row>
    <row r="123" spans="1:20" s="45" customFormat="1" ht="12.75" customHeight="1">
      <c r="A123" s="124" t="s">
        <v>322</v>
      </c>
      <c r="B123" s="37" t="s">
        <v>323</v>
      </c>
      <c r="C123" s="38" t="s">
        <v>18</v>
      </c>
      <c r="D123" s="39" t="s">
        <v>18</v>
      </c>
      <c r="E123" s="39" t="s">
        <v>18</v>
      </c>
      <c r="F123" s="39" t="s">
        <v>18</v>
      </c>
      <c r="G123" s="38"/>
      <c r="H123" s="39"/>
      <c r="I123" s="39">
        <v>4</v>
      </c>
      <c r="J123" s="40"/>
      <c r="K123" s="62">
        <v>6</v>
      </c>
      <c r="L123" s="41" t="s">
        <v>32</v>
      </c>
      <c r="M123" s="41"/>
      <c r="N123" s="68"/>
      <c r="O123" s="90"/>
      <c r="P123" s="91"/>
      <c r="Q123" s="90"/>
      <c r="R123" s="90"/>
      <c r="S123" s="44" t="s">
        <v>60</v>
      </c>
      <c r="T123" s="81" t="s">
        <v>324</v>
      </c>
    </row>
    <row r="124" spans="1:20" s="45" customFormat="1" ht="12.75" customHeight="1">
      <c r="A124" s="124" t="s">
        <v>325</v>
      </c>
      <c r="B124" s="37" t="s">
        <v>326</v>
      </c>
      <c r="C124" s="38" t="s">
        <v>18</v>
      </c>
      <c r="D124" s="39"/>
      <c r="E124" s="39" t="s">
        <v>18</v>
      </c>
      <c r="F124" s="39"/>
      <c r="G124" s="38">
        <v>2</v>
      </c>
      <c r="H124" s="39"/>
      <c r="I124" s="39"/>
      <c r="J124" s="40"/>
      <c r="K124" s="62">
        <v>3</v>
      </c>
      <c r="L124" s="41" t="s">
        <v>19</v>
      </c>
      <c r="M124" s="41"/>
      <c r="N124" s="68"/>
      <c r="O124" s="90"/>
      <c r="P124" s="91"/>
      <c r="Q124" s="90"/>
      <c r="R124" s="90"/>
      <c r="S124" s="44" t="s">
        <v>213</v>
      </c>
      <c r="T124" s="81" t="s">
        <v>327</v>
      </c>
    </row>
    <row r="125" spans="1:20" s="45" customFormat="1" ht="12.75" customHeight="1">
      <c r="A125" s="124" t="s">
        <v>328</v>
      </c>
      <c r="B125" s="37" t="s">
        <v>329</v>
      </c>
      <c r="C125" s="38" t="s">
        <v>18</v>
      </c>
      <c r="D125" s="39"/>
      <c r="E125" s="39" t="s">
        <v>18</v>
      </c>
      <c r="F125" s="39"/>
      <c r="G125" s="38">
        <v>2</v>
      </c>
      <c r="H125" s="39"/>
      <c r="I125" s="39"/>
      <c r="J125" s="40"/>
      <c r="K125" s="62">
        <v>3</v>
      </c>
      <c r="L125" s="41" t="s">
        <v>19</v>
      </c>
      <c r="M125" s="41"/>
      <c r="N125" s="68"/>
      <c r="O125" s="90"/>
      <c r="P125" s="91"/>
      <c r="Q125" s="90"/>
      <c r="R125" s="90"/>
      <c r="S125" s="44" t="s">
        <v>291</v>
      </c>
      <c r="T125" s="81" t="s">
        <v>330</v>
      </c>
    </row>
    <row r="126" spans="1:20" s="45" customFormat="1" ht="12.75" customHeight="1">
      <c r="A126" s="124" t="s">
        <v>331</v>
      </c>
      <c r="B126" s="37" t="s">
        <v>332</v>
      </c>
      <c r="C126" s="38" t="s">
        <v>18</v>
      </c>
      <c r="D126" s="39"/>
      <c r="E126" s="39" t="s">
        <v>18</v>
      </c>
      <c r="F126" s="39"/>
      <c r="G126" s="38">
        <v>2</v>
      </c>
      <c r="H126" s="39"/>
      <c r="I126" s="39"/>
      <c r="J126" s="40"/>
      <c r="K126" s="62">
        <v>3</v>
      </c>
      <c r="L126" s="41" t="s">
        <v>19</v>
      </c>
      <c r="M126" s="41"/>
      <c r="N126" s="68"/>
      <c r="O126" s="90"/>
      <c r="P126" s="91"/>
      <c r="Q126" s="90"/>
      <c r="R126" s="90"/>
      <c r="S126" s="44" t="s">
        <v>333</v>
      </c>
      <c r="T126" s="81" t="s">
        <v>334</v>
      </c>
    </row>
    <row r="127" spans="1:20" s="45" customFormat="1" ht="12.75" customHeight="1">
      <c r="A127" s="124" t="s">
        <v>338</v>
      </c>
      <c r="B127" s="37" t="s">
        <v>339</v>
      </c>
      <c r="C127" s="38"/>
      <c r="D127" s="39" t="s">
        <v>18</v>
      </c>
      <c r="E127" s="39"/>
      <c r="F127" s="39" t="s">
        <v>18</v>
      </c>
      <c r="G127" s="38">
        <v>2</v>
      </c>
      <c r="H127" s="39"/>
      <c r="I127" s="39"/>
      <c r="J127" s="40"/>
      <c r="K127" s="62">
        <v>3</v>
      </c>
      <c r="L127" s="41" t="s">
        <v>19</v>
      </c>
      <c r="M127" s="41"/>
      <c r="N127" s="68"/>
      <c r="O127" s="90"/>
      <c r="P127" s="91"/>
      <c r="Q127" s="90"/>
      <c r="R127" s="90"/>
      <c r="S127" s="44" t="s">
        <v>60</v>
      </c>
      <c r="T127" s="81" t="s">
        <v>340</v>
      </c>
    </row>
    <row r="128" spans="1:20" s="45" customFormat="1" ht="12.75" customHeight="1">
      <c r="A128" s="124" t="s">
        <v>347</v>
      </c>
      <c r="B128" s="37" t="s">
        <v>348</v>
      </c>
      <c r="C128" s="38" t="s">
        <v>18</v>
      </c>
      <c r="D128" s="39"/>
      <c r="E128" s="39" t="s">
        <v>18</v>
      </c>
      <c r="F128" s="39"/>
      <c r="G128" s="38">
        <v>2</v>
      </c>
      <c r="H128" s="39"/>
      <c r="I128" s="39"/>
      <c r="J128" s="40"/>
      <c r="K128" s="62">
        <v>3</v>
      </c>
      <c r="L128" s="41" t="s">
        <v>19</v>
      </c>
      <c r="M128" s="41"/>
      <c r="N128" s="68"/>
      <c r="O128" s="90"/>
      <c r="P128" s="91"/>
      <c r="Q128" s="90"/>
      <c r="R128" s="90"/>
      <c r="S128" s="44" t="s">
        <v>349</v>
      </c>
      <c r="T128" s="81" t="s">
        <v>350</v>
      </c>
    </row>
    <row r="129" spans="1:20" s="45" customFormat="1" ht="12.75" customHeight="1">
      <c r="A129" s="124" t="s">
        <v>351</v>
      </c>
      <c r="B129" s="37" t="s">
        <v>352</v>
      </c>
      <c r="C129" s="38" t="s">
        <v>18</v>
      </c>
      <c r="D129" s="39"/>
      <c r="E129" s="39" t="s">
        <v>18</v>
      </c>
      <c r="F129" s="39"/>
      <c r="G129" s="38">
        <v>2</v>
      </c>
      <c r="H129" s="39"/>
      <c r="I129" s="39"/>
      <c r="J129" s="40"/>
      <c r="K129" s="62">
        <v>3</v>
      </c>
      <c r="L129" s="41" t="s">
        <v>19</v>
      </c>
      <c r="M129" s="41"/>
      <c r="N129" s="68"/>
      <c r="O129" s="90"/>
      <c r="P129" s="91"/>
      <c r="Q129" s="90"/>
      <c r="R129" s="90"/>
      <c r="S129" s="44" t="s">
        <v>353</v>
      </c>
      <c r="T129" s="81" t="s">
        <v>354</v>
      </c>
    </row>
    <row r="130" spans="1:20" s="45" customFormat="1" ht="12.75" customHeight="1">
      <c r="A130" s="124" t="s">
        <v>355</v>
      </c>
      <c r="B130" s="37" t="s">
        <v>356</v>
      </c>
      <c r="C130" s="38"/>
      <c r="D130" s="39" t="s">
        <v>18</v>
      </c>
      <c r="E130" s="39"/>
      <c r="F130" s="39" t="s">
        <v>18</v>
      </c>
      <c r="G130" s="38">
        <v>2</v>
      </c>
      <c r="H130" s="39"/>
      <c r="I130" s="39"/>
      <c r="J130" s="40"/>
      <c r="K130" s="62">
        <v>3</v>
      </c>
      <c r="L130" s="41" t="s">
        <v>19</v>
      </c>
      <c r="M130" s="41"/>
      <c r="N130" s="68"/>
      <c r="O130" s="90"/>
      <c r="P130" s="91"/>
      <c r="Q130" s="90"/>
      <c r="R130" s="90"/>
      <c r="S130" s="44" t="s">
        <v>357</v>
      </c>
      <c r="T130" s="81" t="s">
        <v>358</v>
      </c>
    </row>
    <row r="131" spans="1:20" s="45" customFormat="1" ht="12.75" customHeight="1">
      <c r="A131" s="124" t="s">
        <v>359</v>
      </c>
      <c r="B131" s="37" t="s">
        <v>360</v>
      </c>
      <c r="C131" s="38"/>
      <c r="D131" s="39" t="s">
        <v>18</v>
      </c>
      <c r="E131" s="39"/>
      <c r="F131" s="39" t="s">
        <v>18</v>
      </c>
      <c r="G131" s="38"/>
      <c r="H131" s="39"/>
      <c r="I131" s="39">
        <v>4</v>
      </c>
      <c r="J131" s="40"/>
      <c r="K131" s="62">
        <v>6</v>
      </c>
      <c r="L131" s="41" t="s">
        <v>32</v>
      </c>
      <c r="M131" s="41"/>
      <c r="N131" s="68"/>
      <c r="O131" s="90"/>
      <c r="P131" s="91"/>
      <c r="Q131" s="90"/>
      <c r="R131" s="90"/>
      <c r="S131" s="44" t="s">
        <v>333</v>
      </c>
      <c r="T131" s="81" t="s">
        <v>360</v>
      </c>
    </row>
    <row r="132" spans="1:20" s="45" customFormat="1" ht="12.75" customHeight="1">
      <c r="A132" s="124" t="s">
        <v>361</v>
      </c>
      <c r="B132" s="37" t="s">
        <v>362</v>
      </c>
      <c r="C132" s="38" t="s">
        <v>18</v>
      </c>
      <c r="D132" s="39"/>
      <c r="E132" s="39" t="s">
        <v>18</v>
      </c>
      <c r="F132" s="39"/>
      <c r="G132" s="38">
        <v>2</v>
      </c>
      <c r="H132" s="39"/>
      <c r="I132" s="39"/>
      <c r="J132" s="40"/>
      <c r="K132" s="62">
        <v>3</v>
      </c>
      <c r="L132" s="41" t="s">
        <v>19</v>
      </c>
      <c r="M132" s="41"/>
      <c r="N132" s="68"/>
      <c r="O132" s="90"/>
      <c r="P132" s="91"/>
      <c r="Q132" s="90"/>
      <c r="R132" s="90"/>
      <c r="S132" s="44" t="s">
        <v>333</v>
      </c>
      <c r="T132" s="81" t="s">
        <v>363</v>
      </c>
    </row>
    <row r="133" spans="1:20" s="45" customFormat="1" ht="12.75" customHeight="1">
      <c r="A133" s="124" t="s">
        <v>364</v>
      </c>
      <c r="B133" s="37" t="s">
        <v>365</v>
      </c>
      <c r="C133" s="38" t="s">
        <v>18</v>
      </c>
      <c r="D133" s="39"/>
      <c r="E133" s="39" t="s">
        <v>18</v>
      </c>
      <c r="F133" s="39"/>
      <c r="G133" s="38">
        <v>2</v>
      </c>
      <c r="H133" s="39"/>
      <c r="I133" s="39"/>
      <c r="J133" s="40"/>
      <c r="K133" s="62">
        <v>3</v>
      </c>
      <c r="L133" s="41" t="s">
        <v>19</v>
      </c>
      <c r="M133" s="41"/>
      <c r="N133" s="68"/>
      <c r="O133" s="90"/>
      <c r="P133" s="91"/>
      <c r="Q133" s="90"/>
      <c r="R133" s="90"/>
      <c r="S133" s="44" t="s">
        <v>366</v>
      </c>
      <c r="T133" s="81" t="s">
        <v>367</v>
      </c>
    </row>
    <row r="134" spans="1:20" s="45" customFormat="1" ht="12.75" customHeight="1">
      <c r="A134" s="124" t="s">
        <v>368</v>
      </c>
      <c r="B134" s="37" t="s">
        <v>369</v>
      </c>
      <c r="C134" s="38" t="s">
        <v>18</v>
      </c>
      <c r="D134" s="39"/>
      <c r="E134" s="39" t="s">
        <v>18</v>
      </c>
      <c r="F134" s="39"/>
      <c r="G134" s="38">
        <v>2</v>
      </c>
      <c r="H134" s="39"/>
      <c r="I134" s="39"/>
      <c r="J134" s="40"/>
      <c r="K134" s="62">
        <v>3</v>
      </c>
      <c r="L134" s="41" t="s">
        <v>19</v>
      </c>
      <c r="M134" s="41"/>
      <c r="N134" s="68"/>
      <c r="O134" s="90"/>
      <c r="P134" s="91"/>
      <c r="Q134" s="90"/>
      <c r="R134" s="90"/>
      <c r="S134" s="44" t="s">
        <v>370</v>
      </c>
      <c r="T134" s="89" t="s">
        <v>371</v>
      </c>
    </row>
    <row r="135" spans="1:20" s="45" customFormat="1" ht="12.75" customHeight="1">
      <c r="A135" s="124" t="s">
        <v>372</v>
      </c>
      <c r="B135" s="37" t="s">
        <v>373</v>
      </c>
      <c r="C135" s="38" t="s">
        <v>18</v>
      </c>
      <c r="D135" s="39"/>
      <c r="E135" s="39" t="s">
        <v>18</v>
      </c>
      <c r="F135" s="39"/>
      <c r="G135" s="38"/>
      <c r="H135" s="39"/>
      <c r="I135" s="39">
        <v>4</v>
      </c>
      <c r="J135" s="40"/>
      <c r="K135" s="62">
        <v>6</v>
      </c>
      <c r="L135" s="41" t="s">
        <v>32</v>
      </c>
      <c r="M135" s="41"/>
      <c r="N135" s="68"/>
      <c r="O135" s="90"/>
      <c r="P135" s="91"/>
      <c r="Q135" s="90"/>
      <c r="R135" s="90"/>
      <c r="S135" s="44" t="s">
        <v>370</v>
      </c>
      <c r="T135" s="89" t="s">
        <v>374</v>
      </c>
    </row>
    <row r="136" spans="1:20" s="45" customFormat="1" ht="12.75" customHeight="1">
      <c r="A136" s="124" t="s">
        <v>375</v>
      </c>
      <c r="B136" s="37" t="s">
        <v>376</v>
      </c>
      <c r="C136" s="38"/>
      <c r="D136" s="39" t="s">
        <v>18</v>
      </c>
      <c r="E136" s="39"/>
      <c r="F136" s="39" t="s">
        <v>18</v>
      </c>
      <c r="G136" s="38">
        <v>2</v>
      </c>
      <c r="H136" s="39"/>
      <c r="I136" s="39"/>
      <c r="J136" s="40"/>
      <c r="K136" s="62">
        <v>3</v>
      </c>
      <c r="L136" s="41" t="s">
        <v>19</v>
      </c>
      <c r="M136" s="41"/>
      <c r="N136" s="68"/>
      <c r="O136" s="90"/>
      <c r="P136" s="91"/>
      <c r="Q136" s="90"/>
      <c r="R136" s="90"/>
      <c r="S136" s="44" t="s">
        <v>190</v>
      </c>
      <c r="T136" s="81" t="s">
        <v>377</v>
      </c>
    </row>
    <row r="137" spans="1:20" s="45" customFormat="1" ht="12.75" customHeight="1">
      <c r="A137" s="124" t="s">
        <v>378</v>
      </c>
      <c r="B137" s="37" t="s">
        <v>379</v>
      </c>
      <c r="C137" s="38"/>
      <c r="D137" s="39" t="s">
        <v>18</v>
      </c>
      <c r="E137" s="39"/>
      <c r="F137" s="39" t="s">
        <v>18</v>
      </c>
      <c r="G137" s="38">
        <v>2</v>
      </c>
      <c r="H137" s="39"/>
      <c r="I137" s="39"/>
      <c r="J137" s="40"/>
      <c r="K137" s="62">
        <v>3</v>
      </c>
      <c r="L137" s="41" t="s">
        <v>19</v>
      </c>
      <c r="M137" s="41"/>
      <c r="N137" s="68"/>
      <c r="O137" s="90"/>
      <c r="P137" s="91"/>
      <c r="Q137" s="90"/>
      <c r="R137" s="90"/>
      <c r="S137" s="44" t="s">
        <v>380</v>
      </c>
      <c r="T137" s="81" t="s">
        <v>381</v>
      </c>
    </row>
    <row r="138" spans="1:20" s="45" customFormat="1" ht="12.75" customHeight="1">
      <c r="A138" s="124" t="s">
        <v>382</v>
      </c>
      <c r="B138" s="37" t="s">
        <v>383</v>
      </c>
      <c r="C138" s="38" t="s">
        <v>18</v>
      </c>
      <c r="D138" s="39"/>
      <c r="E138" s="39" t="s">
        <v>18</v>
      </c>
      <c r="F138" s="39"/>
      <c r="G138" s="38">
        <v>2</v>
      </c>
      <c r="H138" s="39"/>
      <c r="I138" s="39">
        <v>2</v>
      </c>
      <c r="J138" s="40"/>
      <c r="K138" s="62">
        <v>6</v>
      </c>
      <c r="L138" s="41" t="s">
        <v>19</v>
      </c>
      <c r="M138" s="41"/>
      <c r="N138" s="68"/>
      <c r="O138" s="90"/>
      <c r="P138" s="91"/>
      <c r="Q138" s="90"/>
      <c r="R138" s="90"/>
      <c r="S138" s="44" t="s">
        <v>190</v>
      </c>
      <c r="T138" s="81" t="s">
        <v>384</v>
      </c>
    </row>
    <row r="139" spans="1:20" s="45" customFormat="1" ht="12.75" customHeight="1">
      <c r="A139" s="124" t="s">
        <v>385</v>
      </c>
      <c r="B139" s="37" t="s">
        <v>386</v>
      </c>
      <c r="C139" s="38" t="s">
        <v>18</v>
      </c>
      <c r="D139" s="39"/>
      <c r="E139" s="39" t="s">
        <v>18</v>
      </c>
      <c r="F139" s="39"/>
      <c r="G139" s="38">
        <v>2</v>
      </c>
      <c r="H139" s="39"/>
      <c r="I139" s="39"/>
      <c r="J139" s="40"/>
      <c r="K139" s="62">
        <v>3</v>
      </c>
      <c r="L139" s="41" t="s">
        <v>19</v>
      </c>
      <c r="M139" s="41"/>
      <c r="N139" s="68"/>
      <c r="O139" s="90"/>
      <c r="P139" s="91"/>
      <c r="Q139" s="90"/>
      <c r="R139" s="90"/>
      <c r="S139" s="44" t="s">
        <v>387</v>
      </c>
      <c r="T139" s="81" t="s">
        <v>388</v>
      </c>
    </row>
    <row r="140" spans="1:20" s="45" customFormat="1" ht="12.75" customHeight="1">
      <c r="A140" s="124" t="s">
        <v>389</v>
      </c>
      <c r="B140" s="37" t="s">
        <v>390</v>
      </c>
      <c r="C140" s="38"/>
      <c r="D140" s="39" t="s">
        <v>18</v>
      </c>
      <c r="E140" s="39"/>
      <c r="F140" s="39" t="s">
        <v>18</v>
      </c>
      <c r="G140" s="38">
        <v>2</v>
      </c>
      <c r="H140" s="39"/>
      <c r="I140" s="39"/>
      <c r="J140" s="40"/>
      <c r="K140" s="62">
        <v>3</v>
      </c>
      <c r="L140" s="41" t="s">
        <v>19</v>
      </c>
      <c r="M140" s="41"/>
      <c r="N140" s="68"/>
      <c r="O140" s="90"/>
      <c r="P140" s="91"/>
      <c r="Q140" s="90"/>
      <c r="R140" s="90"/>
      <c r="S140" s="44" t="s">
        <v>190</v>
      </c>
      <c r="T140" s="89" t="s">
        <v>391</v>
      </c>
    </row>
    <row r="141" spans="1:20" s="45" customFormat="1" ht="12.75" customHeight="1">
      <c r="A141" s="124" t="s">
        <v>392</v>
      </c>
      <c r="B141" s="37" t="s">
        <v>393</v>
      </c>
      <c r="C141" s="38" t="s">
        <v>18</v>
      </c>
      <c r="D141" s="39"/>
      <c r="E141" s="39" t="s">
        <v>18</v>
      </c>
      <c r="F141" s="39"/>
      <c r="G141" s="38">
        <v>2</v>
      </c>
      <c r="H141" s="39"/>
      <c r="I141" s="39"/>
      <c r="J141" s="40"/>
      <c r="K141" s="62">
        <v>3</v>
      </c>
      <c r="L141" s="41" t="s">
        <v>19</v>
      </c>
      <c r="M141" s="41"/>
      <c r="N141" s="68"/>
      <c r="O141" s="90"/>
      <c r="P141" s="91"/>
      <c r="Q141" s="90"/>
      <c r="R141" s="90"/>
      <c r="S141" s="44" t="s">
        <v>394</v>
      </c>
      <c r="T141" s="81" t="s">
        <v>395</v>
      </c>
    </row>
    <row r="142" spans="1:20" s="45" customFormat="1" ht="12.75" customHeight="1">
      <c r="A142" s="124" t="s">
        <v>396</v>
      </c>
      <c r="B142" s="37" t="s">
        <v>397</v>
      </c>
      <c r="C142" s="38"/>
      <c r="D142" s="39" t="s">
        <v>18</v>
      </c>
      <c r="E142" s="39"/>
      <c r="F142" s="39" t="s">
        <v>18</v>
      </c>
      <c r="G142" s="38"/>
      <c r="H142" s="39"/>
      <c r="I142" s="39">
        <v>4</v>
      </c>
      <c r="J142" s="40"/>
      <c r="K142" s="62">
        <v>6</v>
      </c>
      <c r="L142" s="41" t="s">
        <v>32</v>
      </c>
      <c r="M142" s="41"/>
      <c r="N142" s="68"/>
      <c r="O142" s="90"/>
      <c r="P142" s="91"/>
      <c r="Q142" s="90"/>
      <c r="R142" s="90"/>
      <c r="S142" s="44" t="s">
        <v>398</v>
      </c>
      <c r="T142" s="81" t="s">
        <v>399</v>
      </c>
    </row>
    <row r="143" spans="1:20" s="45" customFormat="1" ht="12.75" customHeight="1">
      <c r="A143" s="124" t="s">
        <v>400</v>
      </c>
      <c r="B143" s="37" t="s">
        <v>401</v>
      </c>
      <c r="C143" s="38" t="s">
        <v>18</v>
      </c>
      <c r="D143" s="39"/>
      <c r="E143" s="39" t="s">
        <v>18</v>
      </c>
      <c r="F143" s="39"/>
      <c r="G143" s="38">
        <v>2</v>
      </c>
      <c r="H143" s="39"/>
      <c r="I143" s="39"/>
      <c r="J143" s="40"/>
      <c r="K143" s="62">
        <v>3</v>
      </c>
      <c r="L143" s="41" t="s">
        <v>19</v>
      </c>
      <c r="M143" s="41"/>
      <c r="N143" s="68"/>
      <c r="O143" s="90"/>
      <c r="P143" s="91"/>
      <c r="Q143" s="90"/>
      <c r="R143" s="90"/>
      <c r="S143" s="44" t="s">
        <v>33</v>
      </c>
      <c r="T143" s="81" t="s">
        <v>402</v>
      </c>
    </row>
    <row r="144" spans="1:20" s="45" customFormat="1" ht="12.75" customHeight="1">
      <c r="A144" s="124" t="s">
        <v>403</v>
      </c>
      <c r="B144" s="37" t="s">
        <v>404</v>
      </c>
      <c r="C144" s="38"/>
      <c r="D144" s="39" t="s">
        <v>18</v>
      </c>
      <c r="E144" s="39"/>
      <c r="F144" s="39" t="s">
        <v>18</v>
      </c>
      <c r="G144" s="38">
        <v>2</v>
      </c>
      <c r="H144" s="39"/>
      <c r="I144" s="39"/>
      <c r="J144" s="40"/>
      <c r="K144" s="62">
        <v>3</v>
      </c>
      <c r="L144" s="41" t="s">
        <v>19</v>
      </c>
      <c r="M144" s="41"/>
      <c r="N144" s="68"/>
      <c r="O144" s="90"/>
      <c r="P144" s="91"/>
      <c r="Q144" s="90"/>
      <c r="R144" s="90"/>
      <c r="S144" s="44" t="s">
        <v>33</v>
      </c>
      <c r="T144" s="81" t="s">
        <v>405</v>
      </c>
    </row>
    <row r="145" spans="1:20" s="45" customFormat="1" ht="12.75" customHeight="1">
      <c r="A145" s="124" t="s">
        <v>406</v>
      </c>
      <c r="B145" s="37" t="s">
        <v>407</v>
      </c>
      <c r="C145" s="38"/>
      <c r="D145" s="39" t="s">
        <v>18</v>
      </c>
      <c r="E145" s="39"/>
      <c r="F145" s="39" t="s">
        <v>18</v>
      </c>
      <c r="G145" s="38">
        <v>2</v>
      </c>
      <c r="H145" s="39"/>
      <c r="I145" s="39"/>
      <c r="J145" s="40"/>
      <c r="K145" s="62">
        <v>3</v>
      </c>
      <c r="L145" s="41" t="s">
        <v>19</v>
      </c>
      <c r="M145" s="41"/>
      <c r="N145" s="68"/>
      <c r="O145" s="90"/>
      <c r="P145" s="91"/>
      <c r="Q145" s="90"/>
      <c r="R145" s="90"/>
      <c r="S145" s="44" t="s">
        <v>33</v>
      </c>
      <c r="T145" s="81" t="s">
        <v>408</v>
      </c>
    </row>
    <row r="146" spans="1:20" s="45" customFormat="1" ht="12.75" customHeight="1">
      <c r="A146" s="124" t="s">
        <v>409</v>
      </c>
      <c r="B146" s="37" t="s">
        <v>410</v>
      </c>
      <c r="C146" s="38" t="s">
        <v>18</v>
      </c>
      <c r="D146" s="39"/>
      <c r="E146" s="39" t="s">
        <v>18</v>
      </c>
      <c r="F146" s="39"/>
      <c r="G146" s="38">
        <v>2</v>
      </c>
      <c r="H146" s="39"/>
      <c r="I146" s="39"/>
      <c r="J146" s="40"/>
      <c r="K146" s="62">
        <v>3</v>
      </c>
      <c r="L146" s="41" t="s">
        <v>19</v>
      </c>
      <c r="M146" s="41"/>
      <c r="N146" s="68"/>
      <c r="O146" s="90"/>
      <c r="P146" s="91"/>
      <c r="Q146" s="90"/>
      <c r="R146" s="90"/>
      <c r="S146" s="44" t="s">
        <v>130</v>
      </c>
      <c r="T146" s="81" t="s">
        <v>411</v>
      </c>
    </row>
    <row r="147" spans="1:20" s="45" customFormat="1" ht="12.75" customHeight="1">
      <c r="A147" s="124" t="s">
        <v>412</v>
      </c>
      <c r="B147" s="37" t="s">
        <v>413</v>
      </c>
      <c r="C147" s="38"/>
      <c r="D147" s="39" t="s">
        <v>18</v>
      </c>
      <c r="E147" s="39"/>
      <c r="F147" s="39" t="s">
        <v>18</v>
      </c>
      <c r="G147" s="38">
        <v>2</v>
      </c>
      <c r="H147" s="39"/>
      <c r="I147" s="39"/>
      <c r="J147" s="40"/>
      <c r="K147" s="62">
        <v>3</v>
      </c>
      <c r="L147" s="41" t="s">
        <v>19</v>
      </c>
      <c r="M147" s="41"/>
      <c r="N147" s="68"/>
      <c r="O147" s="90"/>
      <c r="P147" s="91"/>
      <c r="Q147" s="90"/>
      <c r="R147" s="90"/>
      <c r="S147" s="44" t="s">
        <v>414</v>
      </c>
      <c r="T147" s="81" t="s">
        <v>415</v>
      </c>
    </row>
    <row r="148" spans="1:20" s="45" customFormat="1" ht="12.75" customHeight="1">
      <c r="A148" s="124" t="s">
        <v>416</v>
      </c>
      <c r="B148" s="37" t="s">
        <v>417</v>
      </c>
      <c r="C148" s="38"/>
      <c r="D148" s="39" t="s">
        <v>18</v>
      </c>
      <c r="E148" s="39"/>
      <c r="F148" s="39" t="s">
        <v>18</v>
      </c>
      <c r="G148" s="38"/>
      <c r="H148" s="39">
        <v>4</v>
      </c>
      <c r="I148" s="39"/>
      <c r="J148" s="40"/>
      <c r="K148" s="62">
        <v>6</v>
      </c>
      <c r="L148" s="41" t="s">
        <v>32</v>
      </c>
      <c r="M148" s="41"/>
      <c r="N148" s="68"/>
      <c r="O148" s="90"/>
      <c r="P148" s="91"/>
      <c r="Q148" s="90"/>
      <c r="R148" s="90"/>
      <c r="S148" s="44" t="s">
        <v>418</v>
      </c>
      <c r="T148" s="81" t="s">
        <v>419</v>
      </c>
    </row>
    <row r="149" spans="1:20" s="45" customFormat="1" ht="12.75" customHeight="1">
      <c r="A149" s="124" t="s">
        <v>420</v>
      </c>
      <c r="B149" s="37" t="s">
        <v>421</v>
      </c>
      <c r="C149" s="38"/>
      <c r="D149" s="39" t="s">
        <v>18</v>
      </c>
      <c r="E149" s="39"/>
      <c r="F149" s="39" t="s">
        <v>18</v>
      </c>
      <c r="G149" s="38"/>
      <c r="H149" s="39"/>
      <c r="I149" s="39">
        <v>4</v>
      </c>
      <c r="J149" s="40"/>
      <c r="K149" s="62">
        <v>6</v>
      </c>
      <c r="L149" s="41" t="s">
        <v>32</v>
      </c>
      <c r="M149" s="41"/>
      <c r="N149" s="68"/>
      <c r="O149" s="90"/>
      <c r="P149" s="91"/>
      <c r="Q149" s="90"/>
      <c r="R149" s="90"/>
      <c r="S149" s="44" t="s">
        <v>422</v>
      </c>
      <c r="T149" s="81" t="s">
        <v>423</v>
      </c>
    </row>
    <row r="150" spans="1:20" s="45" customFormat="1" ht="12.75" customHeight="1">
      <c r="A150" s="124" t="s">
        <v>427</v>
      </c>
      <c r="B150" s="37" t="s">
        <v>428</v>
      </c>
      <c r="C150" s="38"/>
      <c r="D150" s="39" t="s">
        <v>18</v>
      </c>
      <c r="E150" s="39"/>
      <c r="F150" s="39" t="s">
        <v>18</v>
      </c>
      <c r="G150" s="38">
        <v>2</v>
      </c>
      <c r="H150" s="39"/>
      <c r="I150" s="39"/>
      <c r="J150" s="40"/>
      <c r="K150" s="62">
        <v>3</v>
      </c>
      <c r="L150" s="41" t="s">
        <v>19</v>
      </c>
      <c r="M150" s="41"/>
      <c r="N150" s="68"/>
      <c r="O150" s="90"/>
      <c r="P150" s="91"/>
      <c r="Q150" s="90"/>
      <c r="R150" s="90"/>
      <c r="S150" s="44" t="s">
        <v>418</v>
      </c>
      <c r="T150" s="81" t="s">
        <v>429</v>
      </c>
    </row>
    <row r="151" spans="1:20" s="45" customFormat="1" ht="12.75" customHeight="1">
      <c r="A151" s="124" t="s">
        <v>430</v>
      </c>
      <c r="B151" s="37" t="s">
        <v>431</v>
      </c>
      <c r="C151" s="38" t="s">
        <v>18</v>
      </c>
      <c r="D151" s="39"/>
      <c r="E151" s="39" t="s">
        <v>18</v>
      </c>
      <c r="F151" s="39"/>
      <c r="G151" s="38">
        <v>2</v>
      </c>
      <c r="H151" s="39"/>
      <c r="I151" s="39"/>
      <c r="J151" s="40"/>
      <c r="K151" s="62">
        <v>3</v>
      </c>
      <c r="L151" s="41" t="s">
        <v>19</v>
      </c>
      <c r="M151" s="41"/>
      <c r="N151" s="68"/>
      <c r="O151" s="90"/>
      <c r="P151" s="91"/>
      <c r="Q151" s="90"/>
      <c r="R151" s="90"/>
      <c r="S151" s="44" t="s">
        <v>432</v>
      </c>
      <c r="T151" s="81" t="s">
        <v>433</v>
      </c>
    </row>
    <row r="152" spans="1:20" s="45" customFormat="1" ht="12.75" customHeight="1">
      <c r="A152" s="124" t="s">
        <v>434</v>
      </c>
      <c r="B152" s="37" t="s">
        <v>435</v>
      </c>
      <c r="C152" s="38" t="s">
        <v>18</v>
      </c>
      <c r="D152" s="39"/>
      <c r="E152" s="39" t="s">
        <v>18</v>
      </c>
      <c r="F152" s="39"/>
      <c r="G152" s="38">
        <v>2</v>
      </c>
      <c r="H152" s="39"/>
      <c r="I152" s="39"/>
      <c r="J152" s="40"/>
      <c r="K152" s="62">
        <v>3</v>
      </c>
      <c r="L152" s="41" t="s">
        <v>19</v>
      </c>
      <c r="M152" s="41"/>
      <c r="N152" s="68"/>
      <c r="O152" s="90"/>
      <c r="P152" s="91"/>
      <c r="Q152" s="90"/>
      <c r="R152" s="90"/>
      <c r="S152" s="44" t="s">
        <v>436</v>
      </c>
      <c r="T152" s="81" t="s">
        <v>437</v>
      </c>
    </row>
    <row r="153" spans="1:20" s="45" customFormat="1" ht="12.75" customHeight="1">
      <c r="A153" s="124" t="s">
        <v>438</v>
      </c>
      <c r="B153" s="37" t="s">
        <v>439</v>
      </c>
      <c r="C153" s="38"/>
      <c r="D153" s="39" t="s">
        <v>18</v>
      </c>
      <c r="E153" s="39"/>
      <c r="F153" s="39" t="s">
        <v>18</v>
      </c>
      <c r="G153" s="38"/>
      <c r="H153" s="39"/>
      <c r="I153" s="39">
        <v>4</v>
      </c>
      <c r="J153" s="40"/>
      <c r="K153" s="62">
        <v>6</v>
      </c>
      <c r="L153" s="41" t="s">
        <v>32</v>
      </c>
      <c r="M153" s="41"/>
      <c r="N153" s="68"/>
      <c r="O153" s="90"/>
      <c r="P153" s="91"/>
      <c r="Q153" s="90"/>
      <c r="R153" s="90"/>
      <c r="S153" s="44" t="s">
        <v>394</v>
      </c>
      <c r="T153" s="81" t="s">
        <v>440</v>
      </c>
    </row>
    <row r="154" spans="1:20" s="45" customFormat="1" ht="12.75" customHeight="1">
      <c r="A154" s="124" t="s">
        <v>441</v>
      </c>
      <c r="B154" s="37" t="s">
        <v>442</v>
      </c>
      <c r="C154" s="38"/>
      <c r="D154" s="39" t="s">
        <v>18</v>
      </c>
      <c r="E154" s="39"/>
      <c r="F154" s="39" t="s">
        <v>18</v>
      </c>
      <c r="G154" s="38">
        <v>2</v>
      </c>
      <c r="H154" s="39"/>
      <c r="I154" s="39"/>
      <c r="J154" s="40"/>
      <c r="K154" s="62">
        <v>3</v>
      </c>
      <c r="L154" s="41" t="s">
        <v>19</v>
      </c>
      <c r="M154" s="41"/>
      <c r="N154" s="68"/>
      <c r="O154" s="90"/>
      <c r="P154" s="91"/>
      <c r="Q154" s="90"/>
      <c r="R154" s="90"/>
      <c r="S154" s="44" t="s">
        <v>443</v>
      </c>
      <c r="T154" s="81" t="s">
        <v>444</v>
      </c>
    </row>
    <row r="155" spans="1:20" s="45" customFormat="1" ht="12.75" customHeight="1">
      <c r="A155" s="124" t="s">
        <v>445</v>
      </c>
      <c r="B155" s="37" t="s">
        <v>446</v>
      </c>
      <c r="C155" s="38"/>
      <c r="D155" s="39" t="s">
        <v>18</v>
      </c>
      <c r="E155" s="39"/>
      <c r="F155" s="39" t="s">
        <v>18</v>
      </c>
      <c r="G155" s="38"/>
      <c r="H155" s="39"/>
      <c r="I155" s="39">
        <v>4</v>
      </c>
      <c r="J155" s="40"/>
      <c r="K155" s="62">
        <v>6</v>
      </c>
      <c r="L155" s="41" t="s">
        <v>32</v>
      </c>
      <c r="M155" s="41"/>
      <c r="N155" s="142"/>
      <c r="O155" s="90"/>
      <c r="P155" s="91"/>
      <c r="Q155" s="90"/>
      <c r="R155" s="90"/>
      <c r="S155" s="44" t="s">
        <v>138</v>
      </c>
      <c r="T155" s="89" t="s">
        <v>447</v>
      </c>
    </row>
    <row r="156" spans="1:20" s="45" customFormat="1" ht="12.75" customHeight="1">
      <c r="A156" s="124" t="s">
        <v>448</v>
      </c>
      <c r="B156" s="37" t="s">
        <v>449</v>
      </c>
      <c r="C156" s="38" t="s">
        <v>18</v>
      </c>
      <c r="D156" s="39"/>
      <c r="E156" s="39" t="s">
        <v>18</v>
      </c>
      <c r="F156" s="39"/>
      <c r="G156" s="38">
        <v>2</v>
      </c>
      <c r="H156" s="39"/>
      <c r="I156" s="39"/>
      <c r="J156" s="40"/>
      <c r="K156" s="62">
        <v>3</v>
      </c>
      <c r="L156" s="41" t="s">
        <v>19</v>
      </c>
      <c r="M156" s="41"/>
      <c r="N156" s="68"/>
      <c r="O156" s="90"/>
      <c r="P156" s="91"/>
      <c r="Q156" s="90"/>
      <c r="R156" s="90"/>
      <c r="S156" s="44" t="s">
        <v>394</v>
      </c>
      <c r="T156" s="81" t="s">
        <v>450</v>
      </c>
    </row>
    <row r="157" spans="1:20" s="45" customFormat="1" ht="12.75" customHeight="1">
      <c r="A157" s="124" t="s">
        <v>451</v>
      </c>
      <c r="B157" s="37" t="s">
        <v>452</v>
      </c>
      <c r="C157" s="38"/>
      <c r="D157" s="39" t="s">
        <v>18</v>
      </c>
      <c r="E157" s="39"/>
      <c r="F157" s="39" t="s">
        <v>18</v>
      </c>
      <c r="G157" s="38">
        <v>2</v>
      </c>
      <c r="H157" s="39"/>
      <c r="I157" s="39"/>
      <c r="J157" s="40"/>
      <c r="K157" s="62">
        <v>3</v>
      </c>
      <c r="L157" s="41" t="s">
        <v>19</v>
      </c>
      <c r="M157" s="41"/>
      <c r="N157" s="68"/>
      <c r="O157" s="90"/>
      <c r="P157" s="91"/>
      <c r="Q157" s="90"/>
      <c r="R157" s="90"/>
      <c r="S157" s="44" t="s">
        <v>453</v>
      </c>
      <c r="T157" s="81" t="s">
        <v>454</v>
      </c>
    </row>
    <row r="158" spans="1:20" s="45" customFormat="1" ht="12.75" customHeight="1">
      <c r="A158" s="124" t="s">
        <v>455</v>
      </c>
      <c r="B158" s="37" t="s">
        <v>456</v>
      </c>
      <c r="C158" s="38"/>
      <c r="D158" s="39" t="s">
        <v>18</v>
      </c>
      <c r="E158" s="39"/>
      <c r="F158" s="39" t="s">
        <v>18</v>
      </c>
      <c r="G158" s="38">
        <v>2</v>
      </c>
      <c r="H158" s="39"/>
      <c r="I158" s="39"/>
      <c r="J158" s="40"/>
      <c r="K158" s="62">
        <v>3</v>
      </c>
      <c r="L158" s="41" t="s">
        <v>19</v>
      </c>
      <c r="M158" s="41"/>
      <c r="N158" s="68"/>
      <c r="O158" s="90"/>
      <c r="P158" s="91"/>
      <c r="Q158" s="90"/>
      <c r="R158" s="90"/>
      <c r="S158" s="44" t="s">
        <v>123</v>
      </c>
      <c r="T158" s="81" t="s">
        <v>457</v>
      </c>
    </row>
    <row r="159" spans="1:20" s="45" customFormat="1" ht="12.75" customHeight="1">
      <c r="A159" s="124" t="s">
        <v>458</v>
      </c>
      <c r="B159" s="37" t="s">
        <v>459</v>
      </c>
      <c r="C159" s="38" t="s">
        <v>18</v>
      </c>
      <c r="D159" s="39"/>
      <c r="E159" s="39" t="s">
        <v>18</v>
      </c>
      <c r="F159" s="39"/>
      <c r="G159" s="38">
        <v>2</v>
      </c>
      <c r="H159" s="39"/>
      <c r="I159" s="39"/>
      <c r="J159" s="40"/>
      <c r="K159" s="62">
        <v>3</v>
      </c>
      <c r="L159" s="41" t="s">
        <v>19</v>
      </c>
      <c r="M159" s="41"/>
      <c r="N159" s="68"/>
      <c r="O159" s="90"/>
      <c r="P159" s="91"/>
      <c r="Q159" s="90"/>
      <c r="R159" s="90"/>
      <c r="S159" s="44" t="s">
        <v>460</v>
      </c>
      <c r="T159" s="81" t="s">
        <v>461</v>
      </c>
    </row>
    <row r="160" spans="1:20" s="45" customFormat="1" ht="12.75" customHeight="1">
      <c r="A160" s="124" t="s">
        <v>462</v>
      </c>
      <c r="B160" s="37" t="s">
        <v>463</v>
      </c>
      <c r="C160" s="38"/>
      <c r="D160" s="39" t="s">
        <v>18</v>
      </c>
      <c r="E160" s="39"/>
      <c r="F160" s="39" t="s">
        <v>18</v>
      </c>
      <c r="G160" s="38"/>
      <c r="H160" s="39"/>
      <c r="I160" s="39">
        <v>4</v>
      </c>
      <c r="J160" s="40"/>
      <c r="K160" s="62">
        <v>6</v>
      </c>
      <c r="L160" s="41" t="s">
        <v>32</v>
      </c>
      <c r="M160" s="82" t="s">
        <v>458</v>
      </c>
      <c r="N160" s="93" t="s">
        <v>459</v>
      </c>
      <c r="O160" s="90"/>
      <c r="P160" s="91"/>
      <c r="Q160" s="90"/>
      <c r="R160" s="90"/>
      <c r="S160" s="44" t="s">
        <v>460</v>
      </c>
      <c r="T160" s="81" t="s">
        <v>464</v>
      </c>
    </row>
    <row r="161" spans="1:20" s="45" customFormat="1" ht="12.75" customHeight="1">
      <c r="A161" s="124" t="s">
        <v>465</v>
      </c>
      <c r="B161" s="37" t="s">
        <v>466</v>
      </c>
      <c r="C161" s="38"/>
      <c r="D161" s="39" t="s">
        <v>18</v>
      </c>
      <c r="E161" s="39"/>
      <c r="F161" s="39" t="s">
        <v>18</v>
      </c>
      <c r="G161" s="38">
        <v>2</v>
      </c>
      <c r="H161" s="39"/>
      <c r="I161" s="39"/>
      <c r="J161" s="40"/>
      <c r="K161" s="62">
        <v>3</v>
      </c>
      <c r="L161" s="41" t="s">
        <v>19</v>
      </c>
      <c r="M161" s="41"/>
      <c r="N161" s="68"/>
      <c r="O161" s="90"/>
      <c r="P161" s="91"/>
      <c r="Q161" s="90"/>
      <c r="R161" s="90"/>
      <c r="S161" s="44" t="s">
        <v>467</v>
      </c>
      <c r="T161" s="81" t="s">
        <v>468</v>
      </c>
    </row>
    <row r="162" spans="1:20" s="45" customFormat="1" ht="12.75" customHeight="1">
      <c r="A162" s="124" t="s">
        <v>469</v>
      </c>
      <c r="B162" s="37" t="s">
        <v>470</v>
      </c>
      <c r="C162" s="38"/>
      <c r="D162" s="39" t="s">
        <v>18</v>
      </c>
      <c r="E162" s="39"/>
      <c r="F162" s="39" t="s">
        <v>18</v>
      </c>
      <c r="G162" s="38">
        <v>2</v>
      </c>
      <c r="H162" s="39"/>
      <c r="I162" s="39"/>
      <c r="J162" s="40"/>
      <c r="K162" s="62">
        <v>3</v>
      </c>
      <c r="L162" s="41" t="s">
        <v>19</v>
      </c>
      <c r="M162" s="41"/>
      <c r="N162" s="68"/>
      <c r="O162" s="90"/>
      <c r="P162" s="91"/>
      <c r="Q162" s="90"/>
      <c r="R162" s="90"/>
      <c r="S162" s="44" t="s">
        <v>471</v>
      </c>
      <c r="T162" s="89" t="s">
        <v>472</v>
      </c>
    </row>
    <row r="163" spans="1:20" s="45" customFormat="1" ht="12.75" customHeight="1">
      <c r="A163" s="124" t="s">
        <v>473</v>
      </c>
      <c r="B163" s="37" t="s">
        <v>474</v>
      </c>
      <c r="C163" s="38" t="s">
        <v>18</v>
      </c>
      <c r="D163" s="39"/>
      <c r="E163" s="39" t="s">
        <v>18</v>
      </c>
      <c r="F163" s="39"/>
      <c r="G163" s="38">
        <v>2</v>
      </c>
      <c r="H163" s="39"/>
      <c r="I163" s="39"/>
      <c r="J163" s="40"/>
      <c r="K163" s="62">
        <v>3</v>
      </c>
      <c r="L163" s="41" t="s">
        <v>19</v>
      </c>
      <c r="M163" s="41"/>
      <c r="N163" s="68"/>
      <c r="O163" s="90"/>
      <c r="P163" s="91"/>
      <c r="Q163" s="90"/>
      <c r="R163" s="90"/>
      <c r="S163" s="44" t="s">
        <v>41</v>
      </c>
      <c r="T163" s="81" t="s">
        <v>475</v>
      </c>
    </row>
    <row r="164" spans="1:20" s="45" customFormat="1" ht="12.75" customHeight="1">
      <c r="A164" s="124" t="s">
        <v>476</v>
      </c>
      <c r="B164" s="37" t="s">
        <v>477</v>
      </c>
      <c r="C164" s="38" t="s">
        <v>18</v>
      </c>
      <c r="D164" s="39"/>
      <c r="E164" s="39" t="s">
        <v>18</v>
      </c>
      <c r="F164" s="39"/>
      <c r="G164" s="38"/>
      <c r="H164" s="39"/>
      <c r="I164" s="39">
        <v>4</v>
      </c>
      <c r="J164" s="40"/>
      <c r="K164" s="62">
        <v>6</v>
      </c>
      <c r="L164" s="41" t="s">
        <v>32</v>
      </c>
      <c r="M164" s="41"/>
      <c r="N164" s="68"/>
      <c r="O164" s="90"/>
      <c r="P164" s="91"/>
      <c r="Q164" s="90"/>
      <c r="R164" s="90"/>
      <c r="S164" s="44" t="s">
        <v>150</v>
      </c>
      <c r="T164" s="89" t="s">
        <v>478</v>
      </c>
    </row>
    <row r="165" spans="1:20" s="45" customFormat="1" ht="12.75" customHeight="1">
      <c r="A165" s="124" t="s">
        <v>485</v>
      </c>
      <c r="B165" s="37" t="s">
        <v>486</v>
      </c>
      <c r="C165" s="38"/>
      <c r="D165" s="39" t="s">
        <v>18</v>
      </c>
      <c r="E165" s="39"/>
      <c r="F165" s="39" t="s">
        <v>18</v>
      </c>
      <c r="G165" s="38">
        <v>2</v>
      </c>
      <c r="H165" s="39"/>
      <c r="I165" s="39"/>
      <c r="J165" s="40"/>
      <c r="K165" s="62">
        <v>3</v>
      </c>
      <c r="L165" s="41" t="s">
        <v>19</v>
      </c>
      <c r="M165" s="41"/>
      <c r="N165" s="68"/>
      <c r="O165" s="90"/>
      <c r="P165" s="91"/>
      <c r="Q165" s="90"/>
      <c r="R165" s="90"/>
      <c r="S165" s="44" t="s">
        <v>480</v>
      </c>
      <c r="T165" s="81" t="s">
        <v>487</v>
      </c>
    </row>
    <row r="166" spans="1:20" s="45" customFormat="1" ht="12.75" customHeight="1">
      <c r="A166" s="124" t="s">
        <v>488</v>
      </c>
      <c r="B166" s="37" t="s">
        <v>489</v>
      </c>
      <c r="C166" s="38"/>
      <c r="D166" s="39" t="s">
        <v>18</v>
      </c>
      <c r="E166" s="39"/>
      <c r="F166" s="39" t="s">
        <v>18</v>
      </c>
      <c r="G166" s="38">
        <v>2</v>
      </c>
      <c r="H166" s="39"/>
      <c r="I166" s="39"/>
      <c r="J166" s="40"/>
      <c r="K166" s="62">
        <v>3</v>
      </c>
      <c r="L166" s="41" t="s">
        <v>19</v>
      </c>
      <c r="M166" s="41"/>
      <c r="N166" s="68"/>
      <c r="O166" s="90"/>
      <c r="P166" s="91"/>
      <c r="Q166" s="90"/>
      <c r="R166" s="90"/>
      <c r="S166" s="44" t="s">
        <v>56</v>
      </c>
      <c r="T166" s="81" t="s">
        <v>490</v>
      </c>
    </row>
    <row r="167" spans="1:20" s="45" customFormat="1" ht="12.75" customHeight="1">
      <c r="A167" s="124" t="s">
        <v>491</v>
      </c>
      <c r="B167" s="37" t="s">
        <v>492</v>
      </c>
      <c r="C167" s="38" t="s">
        <v>18</v>
      </c>
      <c r="D167" s="39"/>
      <c r="E167" s="39" t="s">
        <v>18</v>
      </c>
      <c r="F167" s="39"/>
      <c r="G167" s="38">
        <v>2</v>
      </c>
      <c r="H167" s="39"/>
      <c r="I167" s="39"/>
      <c r="J167" s="40"/>
      <c r="K167" s="62">
        <v>3</v>
      </c>
      <c r="L167" s="41" t="s">
        <v>19</v>
      </c>
      <c r="M167" s="41"/>
      <c r="N167" s="68"/>
      <c r="O167" s="90"/>
      <c r="P167" s="91"/>
      <c r="Q167" s="90"/>
      <c r="R167" s="90"/>
      <c r="S167" s="44" t="s">
        <v>493</v>
      </c>
      <c r="T167" s="81" t="s">
        <v>494</v>
      </c>
    </row>
    <row r="168" spans="1:20" s="45" customFormat="1" ht="12.75" customHeight="1">
      <c r="A168" s="124" t="s">
        <v>495</v>
      </c>
      <c r="B168" s="37" t="s">
        <v>496</v>
      </c>
      <c r="C168" s="38"/>
      <c r="D168" s="39" t="s">
        <v>18</v>
      </c>
      <c r="E168" s="39"/>
      <c r="F168" s="39" t="s">
        <v>18</v>
      </c>
      <c r="G168" s="38">
        <v>2</v>
      </c>
      <c r="H168" s="39"/>
      <c r="I168" s="39"/>
      <c r="J168" s="40"/>
      <c r="K168" s="62">
        <v>3</v>
      </c>
      <c r="L168" s="41" t="s">
        <v>19</v>
      </c>
      <c r="M168" s="41"/>
      <c r="N168" s="68"/>
      <c r="O168" s="90"/>
      <c r="P168" s="91"/>
      <c r="Q168" s="90"/>
      <c r="R168" s="90"/>
      <c r="S168" s="44" t="s">
        <v>497</v>
      </c>
      <c r="T168" s="81" t="s">
        <v>498</v>
      </c>
    </row>
    <row r="169" spans="1:20" s="45" customFormat="1" ht="12.75" customHeight="1">
      <c r="A169" s="124" t="s">
        <v>499</v>
      </c>
      <c r="B169" s="37" t="s">
        <v>500</v>
      </c>
      <c r="C169" s="38"/>
      <c r="D169" s="39" t="s">
        <v>18</v>
      </c>
      <c r="E169" s="39"/>
      <c r="F169" s="39" t="s">
        <v>18</v>
      </c>
      <c r="G169" s="38"/>
      <c r="H169" s="39">
        <v>4</v>
      </c>
      <c r="I169" s="39"/>
      <c r="J169" s="40"/>
      <c r="K169" s="62">
        <v>6</v>
      </c>
      <c r="L169" s="41" t="s">
        <v>32</v>
      </c>
      <c r="M169" s="41"/>
      <c r="N169" s="68"/>
      <c r="O169" s="90"/>
      <c r="P169" s="91"/>
      <c r="Q169" s="90"/>
      <c r="R169" s="90"/>
      <c r="S169" s="44" t="s">
        <v>497</v>
      </c>
      <c r="T169" s="81" t="s">
        <v>501</v>
      </c>
    </row>
    <row r="170" spans="1:20" s="45" customFormat="1" ht="12.75" customHeight="1">
      <c r="A170" s="124" t="s">
        <v>502</v>
      </c>
      <c r="B170" s="37" t="s">
        <v>503</v>
      </c>
      <c r="C170" s="38"/>
      <c r="D170" s="39" t="s">
        <v>18</v>
      </c>
      <c r="E170" s="39"/>
      <c r="F170" s="39" t="s">
        <v>18</v>
      </c>
      <c r="G170" s="38">
        <v>2</v>
      </c>
      <c r="H170" s="39"/>
      <c r="I170" s="39"/>
      <c r="J170" s="40"/>
      <c r="K170" s="62">
        <v>3</v>
      </c>
      <c r="L170" s="41" t="s">
        <v>19</v>
      </c>
      <c r="M170" s="41"/>
      <c r="N170" s="68"/>
      <c r="O170" s="90"/>
      <c r="P170" s="91"/>
      <c r="Q170" s="90"/>
      <c r="R170" s="90"/>
      <c r="S170" s="44" t="s">
        <v>504</v>
      </c>
      <c r="T170" s="81" t="s">
        <v>505</v>
      </c>
    </row>
    <row r="171" spans="1:20" s="45" customFormat="1" ht="12.75" customHeight="1">
      <c r="A171" s="124" t="s">
        <v>506</v>
      </c>
      <c r="B171" s="37" t="s">
        <v>507</v>
      </c>
      <c r="C171" s="38"/>
      <c r="D171" s="39" t="s">
        <v>18</v>
      </c>
      <c r="E171" s="39"/>
      <c r="F171" s="39" t="s">
        <v>18</v>
      </c>
      <c r="G171" s="38">
        <v>2</v>
      </c>
      <c r="H171" s="39"/>
      <c r="I171" s="39"/>
      <c r="J171" s="40"/>
      <c r="K171" s="62">
        <v>3</v>
      </c>
      <c r="L171" s="41" t="s">
        <v>19</v>
      </c>
      <c r="M171" s="41"/>
      <c r="N171" s="68"/>
      <c r="O171" s="90"/>
      <c r="P171" s="91"/>
      <c r="Q171" s="90"/>
      <c r="R171" s="90"/>
      <c r="S171" s="44" t="s">
        <v>41</v>
      </c>
      <c r="T171" s="81" t="s">
        <v>508</v>
      </c>
    </row>
    <row r="172" spans="1:20" s="45" customFormat="1" ht="12.75" customHeight="1">
      <c r="A172" s="124" t="s">
        <v>509</v>
      </c>
      <c r="B172" s="37" t="s">
        <v>510</v>
      </c>
      <c r="C172" s="38"/>
      <c r="D172" s="39" t="s">
        <v>18</v>
      </c>
      <c r="E172" s="39"/>
      <c r="F172" s="39" t="s">
        <v>18</v>
      </c>
      <c r="G172" s="38">
        <v>2</v>
      </c>
      <c r="H172" s="39"/>
      <c r="I172" s="39"/>
      <c r="J172" s="40"/>
      <c r="K172" s="62">
        <v>3</v>
      </c>
      <c r="L172" s="41" t="s">
        <v>19</v>
      </c>
      <c r="M172" s="41"/>
      <c r="N172" s="68"/>
      <c r="O172" s="90"/>
      <c r="P172" s="91"/>
      <c r="Q172" s="90"/>
      <c r="R172" s="90"/>
      <c r="S172" s="44" t="s">
        <v>85</v>
      </c>
      <c r="T172" s="81" t="s">
        <v>511</v>
      </c>
    </row>
    <row r="173" spans="1:20" s="45" customFormat="1" ht="12.75" customHeight="1">
      <c r="A173" s="124" t="s">
        <v>512</v>
      </c>
      <c r="B173" s="37" t="s">
        <v>513</v>
      </c>
      <c r="C173" s="38"/>
      <c r="D173" s="39" t="s">
        <v>18</v>
      </c>
      <c r="E173" s="39"/>
      <c r="F173" s="39" t="s">
        <v>18</v>
      </c>
      <c r="G173" s="38">
        <v>2</v>
      </c>
      <c r="H173" s="39"/>
      <c r="I173" s="39"/>
      <c r="J173" s="40"/>
      <c r="K173" s="62">
        <v>3</v>
      </c>
      <c r="L173" s="41" t="s">
        <v>19</v>
      </c>
      <c r="M173" s="41"/>
      <c r="N173" s="68"/>
      <c r="O173" s="90"/>
      <c r="P173" s="91"/>
      <c r="Q173" s="90"/>
      <c r="R173" s="90"/>
      <c r="S173" s="44" t="s">
        <v>150</v>
      </c>
      <c r="T173" s="89" t="s">
        <v>514</v>
      </c>
    </row>
    <row r="174" spans="1:20" s="45" customFormat="1" ht="12.75" customHeight="1">
      <c r="A174" s="124" t="s">
        <v>515</v>
      </c>
      <c r="B174" s="37" t="s">
        <v>516</v>
      </c>
      <c r="C174" s="38" t="s">
        <v>18</v>
      </c>
      <c r="D174" s="39"/>
      <c r="E174" s="39" t="s">
        <v>18</v>
      </c>
      <c r="F174" s="39"/>
      <c r="G174" s="38">
        <v>2</v>
      </c>
      <c r="H174" s="39"/>
      <c r="I174" s="39"/>
      <c r="J174" s="40"/>
      <c r="K174" s="62">
        <v>3</v>
      </c>
      <c r="L174" s="41" t="s">
        <v>19</v>
      </c>
      <c r="M174" s="41"/>
      <c r="N174" s="68"/>
      <c r="O174" s="90"/>
      <c r="P174" s="91"/>
      <c r="Q174" s="90"/>
      <c r="R174" s="90"/>
      <c r="S174" s="44" t="s">
        <v>517</v>
      </c>
      <c r="T174" s="81" t="s">
        <v>518</v>
      </c>
    </row>
    <row r="175" spans="1:20" s="45" customFormat="1" ht="12.75" customHeight="1">
      <c r="A175" s="124" t="s">
        <v>532</v>
      </c>
      <c r="B175" s="37" t="s">
        <v>533</v>
      </c>
      <c r="C175" s="38" t="s">
        <v>18</v>
      </c>
      <c r="D175" s="39"/>
      <c r="E175" s="39" t="s">
        <v>18</v>
      </c>
      <c r="F175" s="39"/>
      <c r="G175" s="38"/>
      <c r="H175" s="39">
        <v>4</v>
      </c>
      <c r="I175" s="39"/>
      <c r="J175" s="40"/>
      <c r="K175" s="62">
        <v>6</v>
      </c>
      <c r="L175" s="41" t="s">
        <v>32</v>
      </c>
      <c r="M175" s="41"/>
      <c r="N175" s="68"/>
      <c r="O175" s="90"/>
      <c r="P175" s="91"/>
      <c r="Q175" s="90"/>
      <c r="R175" s="90"/>
      <c r="S175" s="44" t="s">
        <v>70</v>
      </c>
      <c r="T175" s="81" t="s">
        <v>534</v>
      </c>
    </row>
    <row r="176" spans="1:20" s="45" customFormat="1" ht="12.75" customHeight="1">
      <c r="A176" s="124" t="s">
        <v>535</v>
      </c>
      <c r="B176" s="37" t="s">
        <v>536</v>
      </c>
      <c r="C176" s="38" t="s">
        <v>18</v>
      </c>
      <c r="D176" s="39"/>
      <c r="E176" s="39" t="s">
        <v>18</v>
      </c>
      <c r="F176" s="39"/>
      <c r="G176" s="38"/>
      <c r="H176" s="39">
        <v>4</v>
      </c>
      <c r="I176" s="39"/>
      <c r="J176" s="40"/>
      <c r="K176" s="62">
        <v>6</v>
      </c>
      <c r="L176" s="41" t="s">
        <v>32</v>
      </c>
      <c r="M176" s="41"/>
      <c r="N176" s="68"/>
      <c r="O176" s="90"/>
      <c r="P176" s="91"/>
      <c r="Q176" s="90"/>
      <c r="R176" s="90"/>
      <c r="S176" s="44" t="s">
        <v>418</v>
      </c>
      <c r="T176" s="81" t="s">
        <v>537</v>
      </c>
    </row>
    <row r="177" spans="1:20" s="45" customFormat="1" ht="12.75" customHeight="1">
      <c r="A177" s="124" t="s">
        <v>538</v>
      </c>
      <c r="B177" s="37" t="s">
        <v>539</v>
      </c>
      <c r="C177" s="38" t="s">
        <v>18</v>
      </c>
      <c r="D177" s="39"/>
      <c r="E177" s="39" t="s">
        <v>18</v>
      </c>
      <c r="F177" s="39"/>
      <c r="G177" s="38">
        <v>2</v>
      </c>
      <c r="H177" s="39"/>
      <c r="I177" s="39"/>
      <c r="J177" s="40"/>
      <c r="K177" s="62">
        <v>3</v>
      </c>
      <c r="L177" s="41" t="s">
        <v>19</v>
      </c>
      <c r="M177" s="41"/>
      <c r="N177" s="68"/>
      <c r="O177" s="90"/>
      <c r="P177" s="91"/>
      <c r="Q177" s="90"/>
      <c r="R177" s="90"/>
      <c r="S177" s="44" t="s">
        <v>540</v>
      </c>
      <c r="T177" s="89" t="s">
        <v>541</v>
      </c>
    </row>
    <row r="178" spans="1:20" s="45" customFormat="1" ht="12.75" customHeight="1">
      <c r="A178" s="124" t="s">
        <v>549</v>
      </c>
      <c r="B178" s="37" t="s">
        <v>550</v>
      </c>
      <c r="C178" s="38"/>
      <c r="D178" s="39" t="s">
        <v>18</v>
      </c>
      <c r="E178" s="39"/>
      <c r="F178" s="39" t="s">
        <v>18</v>
      </c>
      <c r="G178" s="38">
        <v>2</v>
      </c>
      <c r="H178" s="39"/>
      <c r="I178" s="39"/>
      <c r="J178" s="40"/>
      <c r="K178" s="62">
        <v>3</v>
      </c>
      <c r="L178" s="41" t="s">
        <v>19</v>
      </c>
      <c r="M178" s="41"/>
      <c r="N178" s="68"/>
      <c r="O178" s="90"/>
      <c r="P178" s="91"/>
      <c r="Q178" s="90"/>
      <c r="R178" s="90"/>
      <c r="S178" s="44" t="s">
        <v>70</v>
      </c>
      <c r="T178" s="81" t="s">
        <v>551</v>
      </c>
    </row>
    <row r="179" spans="1:20" s="45" customFormat="1" ht="12.75" customHeight="1">
      <c r="A179" s="124" t="s">
        <v>552</v>
      </c>
      <c r="B179" s="37" t="s">
        <v>553</v>
      </c>
      <c r="C179" s="38" t="s">
        <v>18</v>
      </c>
      <c r="D179" s="39"/>
      <c r="E179" s="39" t="s">
        <v>18</v>
      </c>
      <c r="F179" s="39"/>
      <c r="G179" s="38">
        <v>2</v>
      </c>
      <c r="H179" s="39"/>
      <c r="I179" s="39"/>
      <c r="J179" s="40"/>
      <c r="K179" s="62">
        <v>3</v>
      </c>
      <c r="L179" s="41" t="s">
        <v>19</v>
      </c>
      <c r="M179" s="41"/>
      <c r="N179" s="68"/>
      <c r="O179" s="90"/>
      <c r="P179" s="91"/>
      <c r="Q179" s="90"/>
      <c r="R179" s="90"/>
      <c r="S179" s="44" t="s">
        <v>554</v>
      </c>
      <c r="T179" s="81" t="s">
        <v>555</v>
      </c>
    </row>
    <row r="180" spans="1:20" s="45" customFormat="1" ht="12.75" customHeight="1">
      <c r="A180" s="124" t="s">
        <v>556</v>
      </c>
      <c r="B180" s="37" t="s">
        <v>557</v>
      </c>
      <c r="C180" s="38" t="s">
        <v>18</v>
      </c>
      <c r="D180" s="39"/>
      <c r="E180" s="39" t="s">
        <v>18</v>
      </c>
      <c r="F180" s="39"/>
      <c r="G180" s="38">
        <v>2</v>
      </c>
      <c r="H180" s="39"/>
      <c r="I180" s="39"/>
      <c r="J180" s="40"/>
      <c r="K180" s="62">
        <v>3</v>
      </c>
      <c r="L180" s="41" t="s">
        <v>19</v>
      </c>
      <c r="M180" s="41"/>
      <c r="N180" s="68"/>
      <c r="O180" s="90"/>
      <c r="P180" s="91"/>
      <c r="Q180" s="90"/>
      <c r="R180" s="90"/>
      <c r="S180" s="44" t="s">
        <v>81</v>
      </c>
      <c r="T180" s="81" t="s">
        <v>558</v>
      </c>
    </row>
    <row r="181" spans="1:20" s="45" customFormat="1" ht="12.75" customHeight="1">
      <c r="A181" s="124" t="s">
        <v>559</v>
      </c>
      <c r="B181" s="37" t="s">
        <v>560</v>
      </c>
      <c r="C181" s="38" t="s">
        <v>18</v>
      </c>
      <c r="D181" s="39"/>
      <c r="E181" s="39" t="s">
        <v>18</v>
      </c>
      <c r="F181" s="39"/>
      <c r="G181" s="38">
        <v>2</v>
      </c>
      <c r="H181" s="39"/>
      <c r="I181" s="39"/>
      <c r="J181" s="40"/>
      <c r="K181" s="62">
        <v>3</v>
      </c>
      <c r="L181" s="41" t="s">
        <v>19</v>
      </c>
      <c r="M181" s="41"/>
      <c r="N181" s="68"/>
      <c r="O181" s="90"/>
      <c r="P181" s="91"/>
      <c r="Q181" s="90"/>
      <c r="R181" s="90"/>
      <c r="S181" s="44" t="s">
        <v>497</v>
      </c>
      <c r="T181" s="81" t="s">
        <v>561</v>
      </c>
    </row>
    <row r="182" spans="1:20" s="45" customFormat="1" ht="12.75" customHeight="1">
      <c r="A182" s="124" t="s">
        <v>562</v>
      </c>
      <c r="B182" s="37" t="s">
        <v>563</v>
      </c>
      <c r="C182" s="38"/>
      <c r="D182" s="39" t="s">
        <v>18</v>
      </c>
      <c r="E182" s="39"/>
      <c r="F182" s="39" t="s">
        <v>18</v>
      </c>
      <c r="G182" s="38">
        <v>2</v>
      </c>
      <c r="H182" s="39"/>
      <c r="I182" s="39"/>
      <c r="J182" s="40"/>
      <c r="K182" s="62">
        <v>3</v>
      </c>
      <c r="L182" s="41" t="s">
        <v>19</v>
      </c>
      <c r="M182" s="41"/>
      <c r="N182" s="68"/>
      <c r="O182" s="90"/>
      <c r="P182" s="91"/>
      <c r="Q182" s="90"/>
      <c r="R182" s="90"/>
      <c r="S182" s="44" t="s">
        <v>81</v>
      </c>
      <c r="T182" s="81" t="s">
        <v>564</v>
      </c>
    </row>
    <row r="183" spans="1:20" s="45" customFormat="1" ht="12.75" customHeight="1">
      <c r="A183" s="124" t="s">
        <v>565</v>
      </c>
      <c r="B183" s="37" t="s">
        <v>566</v>
      </c>
      <c r="C183" s="38"/>
      <c r="D183" s="39" t="s">
        <v>18</v>
      </c>
      <c r="E183" s="39"/>
      <c r="F183" s="39" t="s">
        <v>18</v>
      </c>
      <c r="G183" s="38">
        <v>2</v>
      </c>
      <c r="H183" s="39"/>
      <c r="I183" s="39"/>
      <c r="J183" s="40"/>
      <c r="K183" s="62">
        <v>3</v>
      </c>
      <c r="L183" s="41" t="s">
        <v>19</v>
      </c>
      <c r="M183" s="41"/>
      <c r="N183" s="68"/>
      <c r="O183" s="90"/>
      <c r="P183" s="91"/>
      <c r="Q183" s="90"/>
      <c r="R183" s="90"/>
      <c r="S183" s="44" t="s">
        <v>28</v>
      </c>
      <c r="T183" s="81" t="s">
        <v>567</v>
      </c>
    </row>
    <row r="184" spans="1:20" s="45" customFormat="1" ht="12.75" customHeight="1">
      <c r="A184" s="124" t="s">
        <v>568</v>
      </c>
      <c r="B184" s="37" t="s">
        <v>569</v>
      </c>
      <c r="C184" s="38" t="s">
        <v>18</v>
      </c>
      <c r="D184" s="39"/>
      <c r="E184" s="39" t="s">
        <v>18</v>
      </c>
      <c r="F184" s="39"/>
      <c r="G184" s="38">
        <v>2</v>
      </c>
      <c r="H184" s="39"/>
      <c r="I184" s="39"/>
      <c r="J184" s="40"/>
      <c r="K184" s="62">
        <v>3</v>
      </c>
      <c r="L184" s="41" t="s">
        <v>19</v>
      </c>
      <c r="M184" s="41"/>
      <c r="N184" s="68"/>
      <c r="O184" s="90"/>
      <c r="P184" s="91"/>
      <c r="Q184" s="90"/>
      <c r="R184" s="90"/>
      <c r="S184" s="44" t="s">
        <v>467</v>
      </c>
      <c r="T184" s="81" t="s">
        <v>570</v>
      </c>
    </row>
    <row r="185" spans="1:20" s="45" customFormat="1" ht="12.75" customHeight="1">
      <c r="A185" s="124" t="s">
        <v>571</v>
      </c>
      <c r="B185" s="37" t="s">
        <v>572</v>
      </c>
      <c r="C185" s="38"/>
      <c r="D185" s="39" t="s">
        <v>18</v>
      </c>
      <c r="E185" s="39"/>
      <c r="F185" s="39" t="s">
        <v>18</v>
      </c>
      <c r="G185" s="38">
        <v>2</v>
      </c>
      <c r="H185" s="39"/>
      <c r="I185" s="39"/>
      <c r="J185" s="40"/>
      <c r="K185" s="62">
        <v>3</v>
      </c>
      <c r="L185" s="41" t="s">
        <v>19</v>
      </c>
      <c r="M185" s="41"/>
      <c r="N185" s="68"/>
      <c r="O185" s="90"/>
      <c r="P185" s="91"/>
      <c r="Q185" s="90"/>
      <c r="R185" s="90"/>
      <c r="S185" s="44" t="s">
        <v>573</v>
      </c>
      <c r="T185" s="81" t="s">
        <v>574</v>
      </c>
    </row>
    <row r="186" spans="1:20" s="45" customFormat="1" ht="12.75" customHeight="1">
      <c r="A186" s="124" t="s">
        <v>575</v>
      </c>
      <c r="B186" s="37" t="s">
        <v>576</v>
      </c>
      <c r="C186" s="38"/>
      <c r="D186" s="39" t="s">
        <v>18</v>
      </c>
      <c r="E186" s="39"/>
      <c r="F186" s="39" t="s">
        <v>18</v>
      </c>
      <c r="G186" s="38">
        <v>2</v>
      </c>
      <c r="H186" s="39"/>
      <c r="I186" s="39"/>
      <c r="J186" s="40"/>
      <c r="K186" s="62">
        <v>3</v>
      </c>
      <c r="L186" s="41" t="s">
        <v>19</v>
      </c>
      <c r="M186" s="41"/>
      <c r="N186" s="68"/>
      <c r="O186" s="90"/>
      <c r="P186" s="91"/>
      <c r="Q186" s="90"/>
      <c r="R186" s="90"/>
      <c r="S186" s="44" t="s">
        <v>577</v>
      </c>
      <c r="T186" s="81" t="s">
        <v>578</v>
      </c>
    </row>
    <row r="187" spans="1:20" s="45" customFormat="1" ht="12.75" customHeight="1">
      <c r="A187" s="124" t="s">
        <v>579</v>
      </c>
      <c r="B187" s="37" t="s">
        <v>580</v>
      </c>
      <c r="C187" s="38"/>
      <c r="D187" s="39" t="s">
        <v>18</v>
      </c>
      <c r="E187" s="39"/>
      <c r="F187" s="39" t="s">
        <v>18</v>
      </c>
      <c r="G187" s="38"/>
      <c r="H187" s="39">
        <v>4</v>
      </c>
      <c r="I187" s="39"/>
      <c r="J187" s="40"/>
      <c r="K187" s="62">
        <v>6</v>
      </c>
      <c r="L187" s="41" t="s">
        <v>32</v>
      </c>
      <c r="M187" s="41"/>
      <c r="N187" s="68"/>
      <c r="O187" s="90"/>
      <c r="P187" s="91"/>
      <c r="Q187" s="90"/>
      <c r="R187" s="90"/>
      <c r="S187" s="44" t="s">
        <v>77</v>
      </c>
      <c r="T187" s="89" t="s">
        <v>581</v>
      </c>
    </row>
    <row r="188" spans="1:20" s="45" customFormat="1" ht="12.75" customHeight="1">
      <c r="A188" s="124" t="s">
        <v>582</v>
      </c>
      <c r="B188" s="37" t="s">
        <v>583</v>
      </c>
      <c r="C188" s="38" t="s">
        <v>18</v>
      </c>
      <c r="D188" s="39"/>
      <c r="E188" s="39" t="s">
        <v>18</v>
      </c>
      <c r="F188" s="39"/>
      <c r="G188" s="38">
        <v>2</v>
      </c>
      <c r="H188" s="39"/>
      <c r="I188" s="39"/>
      <c r="J188" s="40"/>
      <c r="K188" s="62">
        <v>3</v>
      </c>
      <c r="L188" s="41" t="s">
        <v>19</v>
      </c>
      <c r="M188" s="41"/>
      <c r="N188" s="68"/>
      <c r="O188" s="90"/>
      <c r="P188" s="91"/>
      <c r="Q188" s="90"/>
      <c r="R188" s="90"/>
      <c r="S188" s="44" t="s">
        <v>81</v>
      </c>
      <c r="T188" s="81" t="s">
        <v>584</v>
      </c>
    </row>
    <row r="189" spans="1:20" s="45" customFormat="1" ht="12.75" customHeight="1">
      <c r="A189" s="124" t="s">
        <v>585</v>
      </c>
      <c r="B189" s="170" t="s">
        <v>586</v>
      </c>
      <c r="C189" s="38" t="s">
        <v>18</v>
      </c>
      <c r="D189" s="39"/>
      <c r="E189" s="39" t="s">
        <v>18</v>
      </c>
      <c r="F189" s="39"/>
      <c r="G189" s="38">
        <v>2</v>
      </c>
      <c r="H189" s="39"/>
      <c r="I189" s="39"/>
      <c r="J189" s="40"/>
      <c r="K189" s="62">
        <v>3</v>
      </c>
      <c r="L189" s="41" t="s">
        <v>19</v>
      </c>
      <c r="M189" s="41"/>
      <c r="N189" s="68"/>
      <c r="O189" s="90"/>
      <c r="P189" s="91"/>
      <c r="Q189" s="90"/>
      <c r="R189" s="90"/>
      <c r="S189" s="44" t="s">
        <v>504</v>
      </c>
      <c r="T189" s="81" t="s">
        <v>587</v>
      </c>
    </row>
    <row r="190" spans="1:20" s="45" customFormat="1" ht="12.75" customHeight="1">
      <c r="A190" s="124" t="s">
        <v>588</v>
      </c>
      <c r="B190" s="95" t="s">
        <v>589</v>
      </c>
      <c r="C190" s="38" t="s">
        <v>18</v>
      </c>
      <c r="D190" s="39"/>
      <c r="E190" s="39" t="s">
        <v>18</v>
      </c>
      <c r="F190" s="39"/>
      <c r="G190" s="38">
        <v>2</v>
      </c>
      <c r="H190" s="39"/>
      <c r="I190" s="39"/>
      <c r="J190" s="40"/>
      <c r="K190" s="62">
        <v>3</v>
      </c>
      <c r="L190" s="41" t="s">
        <v>19</v>
      </c>
      <c r="M190" s="41"/>
      <c r="N190" s="68"/>
      <c r="O190" s="90"/>
      <c r="P190" s="91"/>
      <c r="Q190" s="90"/>
      <c r="R190" s="90"/>
      <c r="S190" s="44" t="s">
        <v>70</v>
      </c>
      <c r="T190" s="81" t="s">
        <v>590</v>
      </c>
    </row>
    <row r="191" spans="1:20" ht="12.75" customHeight="1">
      <c r="A191" s="174" t="s">
        <v>105</v>
      </c>
      <c r="B191" s="174"/>
      <c r="C191" s="52">
        <f>SUMIF(C77:C190,"=x",$G77:$G190)+SUMIF(C77:C190,"=x",$H77:$H190)+SUMIF(C77:C190,"=x",$I77:$I190)</f>
        <v>0</v>
      </c>
      <c r="D191" s="53">
        <f>SUMIF(D77:D190,"=x",$G77:$G190)+SUMIF(D77:D190,"=x",$H77:$H190)+SUMIF(D77:D190,"=x",$I77:$I190)</f>
        <v>0</v>
      </c>
      <c r="E191" s="53">
        <f>SUMIF(E77:E190,"=x",$G77:$G190)+SUMIF(E77:E190,"=x",$H77:$H190)+SUMIF(E77:E190,"=x",$I77:$I190)</f>
        <v>0</v>
      </c>
      <c r="F191" s="53">
        <f>SUMIF(F77:F190,"=x",$G77:$G190)+SUMIF(F77:F190,"=x",$H77:$H190)+SUMIF(F77:F190,"=x",$I77:$I190)</f>
        <v>0</v>
      </c>
      <c r="G191" s="175">
        <f>SUM(C191:F191)</f>
        <v>0</v>
      </c>
      <c r="H191" s="175"/>
      <c r="I191" s="175"/>
      <c r="J191" s="175"/>
      <c r="K191" s="175"/>
      <c r="L191" s="175"/>
      <c r="M191" s="54"/>
      <c r="N191" s="54"/>
      <c r="O191" s="54"/>
      <c r="P191" s="54"/>
      <c r="Q191" s="54"/>
      <c r="R191" s="54"/>
      <c r="S191" s="55"/>
      <c r="T191" s="96"/>
    </row>
    <row r="192" spans="1:20" ht="12.75" customHeight="1">
      <c r="A192" s="176" t="s">
        <v>106</v>
      </c>
      <c r="B192" s="176"/>
      <c r="C192" s="57">
        <f>SUMIF(C77:C190,"=x",$K77:$K190)</f>
        <v>0</v>
      </c>
      <c r="D192" s="58">
        <f>SUMIF(D77:D190,"=x",$K77:$K190)</f>
        <v>0</v>
      </c>
      <c r="E192" s="58">
        <f>SUMIF(E77:E190,"=x",$K77:$K190)</f>
        <v>0</v>
      </c>
      <c r="F192" s="58">
        <f>SUMIF(F77:F190,"=x",$K77:$K190)</f>
        <v>0</v>
      </c>
      <c r="G192" s="177">
        <v>30</v>
      </c>
      <c r="H192" s="177"/>
      <c r="I192" s="177"/>
      <c r="J192" s="177"/>
      <c r="K192" s="177"/>
      <c r="L192" s="177"/>
      <c r="M192" s="54"/>
      <c r="N192" s="54"/>
      <c r="O192" s="54"/>
      <c r="P192" s="54"/>
      <c r="Q192" s="54"/>
      <c r="R192" s="54"/>
      <c r="S192" s="55"/>
      <c r="T192" s="97"/>
    </row>
    <row r="193" spans="1:256" ht="12.75" customHeight="1">
      <c r="A193" s="178" t="s">
        <v>107</v>
      </c>
      <c r="B193" s="178"/>
      <c r="C193" s="60">
        <f>SUMPRODUCT(--(C77:C190="x"),--($L77:$L190="K"))</f>
        <v>0</v>
      </c>
      <c r="D193" s="61">
        <f>SUMPRODUCT(--(D77:D190="x"),--($L77:$L190="K"))</f>
        <v>0</v>
      </c>
      <c r="E193" s="61">
        <f>SUMPRODUCT(--(E77:E190="x"),--($L77:$L190="K"))</f>
        <v>0</v>
      </c>
      <c r="F193" s="98">
        <f>SUMPRODUCT(--(F77:F190="x"),--($L77:$L190="K"))</f>
        <v>0</v>
      </c>
      <c r="G193" s="179">
        <f>SUM(C193:F193)</f>
        <v>0</v>
      </c>
      <c r="H193" s="179"/>
      <c r="I193" s="179"/>
      <c r="J193" s="179"/>
      <c r="K193" s="179"/>
      <c r="L193" s="179"/>
      <c r="M193" s="54"/>
      <c r="N193" s="54"/>
      <c r="O193" s="54"/>
      <c r="P193" s="54"/>
      <c r="Q193" s="54"/>
      <c r="R193" s="54"/>
      <c r="S193" s="55"/>
      <c r="T193" s="97"/>
    </row>
    <row r="194" spans="1:256" ht="12.75" customHeight="1">
      <c r="A194" s="183" t="s">
        <v>591</v>
      </c>
      <c r="B194" s="183"/>
      <c r="C194" s="183"/>
      <c r="D194" s="183"/>
      <c r="E194" s="183"/>
      <c r="F194" s="183"/>
      <c r="G194" s="183"/>
      <c r="H194" s="183"/>
      <c r="I194" s="183"/>
      <c r="J194" s="183"/>
      <c r="K194" s="183"/>
      <c r="L194" s="183"/>
      <c r="M194" s="183"/>
      <c r="N194" s="183"/>
      <c r="O194" s="183"/>
      <c r="P194" s="183"/>
      <c r="Q194" s="183"/>
      <c r="R194" s="183"/>
      <c r="S194" s="183"/>
      <c r="T194" s="183"/>
    </row>
    <row r="195" spans="1:256" ht="12.75" customHeight="1">
      <c r="A195" s="136" t="s">
        <v>592</v>
      </c>
      <c r="B195" s="99" t="s">
        <v>593</v>
      </c>
      <c r="C195" s="100"/>
      <c r="D195" s="23"/>
      <c r="E195" s="23" t="s">
        <v>111</v>
      </c>
      <c r="F195" s="23"/>
      <c r="G195" s="24"/>
      <c r="H195" s="25"/>
      <c r="I195" s="25">
        <v>10</v>
      </c>
      <c r="J195" s="26"/>
      <c r="K195" s="27">
        <v>15</v>
      </c>
      <c r="L195" s="27" t="s">
        <v>32</v>
      </c>
      <c r="M195" s="28"/>
      <c r="N195" s="101"/>
      <c r="O195" s="72"/>
      <c r="P195" s="87"/>
      <c r="Q195" s="72"/>
      <c r="R195" s="72"/>
      <c r="S195" s="102" t="s">
        <v>60</v>
      </c>
      <c r="T195" s="33" t="s">
        <v>594</v>
      </c>
    </row>
    <row r="196" spans="1:256" ht="12.75" customHeight="1">
      <c r="A196" s="136" t="s">
        <v>595</v>
      </c>
      <c r="B196" s="99" t="s">
        <v>596</v>
      </c>
      <c r="C196" s="100"/>
      <c r="D196" s="23"/>
      <c r="E196" s="23"/>
      <c r="F196" s="23" t="s">
        <v>111</v>
      </c>
      <c r="G196" s="24"/>
      <c r="H196" s="25"/>
      <c r="I196" s="25">
        <v>10</v>
      </c>
      <c r="J196" s="26"/>
      <c r="K196" s="27">
        <v>15</v>
      </c>
      <c r="L196" s="27" t="s">
        <v>32</v>
      </c>
      <c r="M196" s="103" t="s">
        <v>592</v>
      </c>
      <c r="N196" s="104" t="s">
        <v>593</v>
      </c>
      <c r="O196" s="66"/>
      <c r="P196" s="67"/>
      <c r="Q196" s="72"/>
      <c r="R196" s="72"/>
      <c r="S196" s="105" t="s">
        <v>60</v>
      </c>
      <c r="T196" s="33" t="s">
        <v>597</v>
      </c>
    </row>
    <row r="197" spans="1:256">
      <c r="A197" s="174" t="s">
        <v>105</v>
      </c>
      <c r="B197" s="174"/>
      <c r="C197" s="52">
        <f>SUMIF(C195:C196,"=x",$G195:$G196)+SUMIF(C195:C196,"=x",$H195:$H196)+SUMIF(C195:C196,"=x",$I195:$I196)</f>
        <v>0</v>
      </c>
      <c r="D197" s="53">
        <f>SUMIF(D195:D196,"=x",$G195:$G196)+SUMIF(D195:D196,"=x",$H195:$H196)+SUMIF(D195:D196,"=x",$I195:$I196)</f>
        <v>0</v>
      </c>
      <c r="E197" s="53">
        <f>SUMIF(E195:E196,"=x",$G195:$G196)+SUMIF(E195:E196,"=x",$H195:$H196)+SUMIF(E195:E196,"=x",$I195:$I196)</f>
        <v>10</v>
      </c>
      <c r="F197" s="53">
        <f>SUMIF(F195:F196,"=x",$G195:$G196)+SUMIF(F195:F196,"=x",$H195:$H196)+SUMIF(F195:F196,"=x",$I195:$I196)</f>
        <v>10</v>
      </c>
      <c r="G197" s="175">
        <f>SUM(C197:F197)</f>
        <v>20</v>
      </c>
      <c r="H197" s="175"/>
      <c r="I197" s="175"/>
      <c r="J197" s="175"/>
      <c r="K197" s="175"/>
      <c r="L197" s="175"/>
      <c r="M197" s="54"/>
      <c r="N197" s="54"/>
      <c r="O197" s="54"/>
      <c r="P197" s="54"/>
      <c r="Q197" s="54"/>
      <c r="R197" s="54"/>
      <c r="S197" s="55"/>
      <c r="T197" s="59"/>
    </row>
    <row r="198" spans="1:256">
      <c r="A198" s="176" t="s">
        <v>106</v>
      </c>
      <c r="B198" s="176"/>
      <c r="C198" s="57">
        <f>SUMIF(C195:C196,"=x",$K195:$K196)</f>
        <v>0</v>
      </c>
      <c r="D198" s="58">
        <f>SUMIF(D195:D196,"=x",$K195:$K196)</f>
        <v>0</v>
      </c>
      <c r="E198" s="58">
        <f>SUMIF(E195:E196,"=x",$K195:$K196)</f>
        <v>15</v>
      </c>
      <c r="F198" s="58">
        <f>SUMIF(F195:F196,"=x",$K195:$K196)</f>
        <v>15</v>
      </c>
      <c r="G198" s="177">
        <f>SUM(C198:F198)</f>
        <v>30</v>
      </c>
      <c r="H198" s="177"/>
      <c r="I198" s="177"/>
      <c r="J198" s="177"/>
      <c r="K198" s="177"/>
      <c r="L198" s="177"/>
      <c r="M198" s="54"/>
      <c r="N198" s="54"/>
      <c r="O198" s="54"/>
      <c r="P198" s="54"/>
      <c r="Q198" s="54"/>
      <c r="R198" s="54"/>
      <c r="S198" s="55"/>
      <c r="T198" s="59"/>
    </row>
    <row r="199" spans="1:256">
      <c r="A199" s="178" t="s">
        <v>107</v>
      </c>
      <c r="B199" s="178"/>
      <c r="C199" s="60">
        <f>SUMPRODUCT(--(C195:C196="x"),--($L195:$L196="K"))</f>
        <v>0</v>
      </c>
      <c r="D199" s="61">
        <f>SUMPRODUCT(--(D195:D196="x"),--($L195:$L196="K"))</f>
        <v>0</v>
      </c>
      <c r="E199" s="61">
        <f>SUMPRODUCT(--(E195:E196="x"),--($L195:$L196="K"))</f>
        <v>0</v>
      </c>
      <c r="F199" s="98">
        <f>SUMPRODUCT(--(F195:F196="x"),--($L195:$L196="K"))</f>
        <v>0</v>
      </c>
      <c r="G199" s="179">
        <f>SUM(C199:F199)</f>
        <v>0</v>
      </c>
      <c r="H199" s="179"/>
      <c r="I199" s="179"/>
      <c r="J199" s="179"/>
      <c r="K199" s="179"/>
      <c r="L199" s="179"/>
      <c r="M199" s="54"/>
      <c r="N199" s="54"/>
      <c r="O199" s="54"/>
      <c r="P199" s="54"/>
      <c r="Q199" s="54"/>
      <c r="R199" s="54"/>
      <c r="S199" s="55"/>
      <c r="T199" s="59"/>
    </row>
    <row r="200" spans="1:256" ht="12.75" customHeight="1">
      <c r="A200" s="180" t="s">
        <v>598</v>
      </c>
      <c r="B200" s="180"/>
      <c r="C200" s="180"/>
      <c r="D200" s="180"/>
      <c r="E200" s="180"/>
      <c r="F200" s="180"/>
      <c r="G200" s="180"/>
      <c r="H200" s="180"/>
      <c r="I200" s="180"/>
      <c r="J200" s="180"/>
      <c r="K200" s="180"/>
      <c r="L200" s="180"/>
      <c r="M200" s="180"/>
      <c r="N200" s="180"/>
      <c r="O200" s="180"/>
      <c r="P200" s="180"/>
      <c r="Q200" s="180"/>
      <c r="R200" s="180"/>
      <c r="S200" s="180"/>
      <c r="T200" s="180"/>
    </row>
    <row r="201" spans="1:256" ht="12.75" customHeight="1">
      <c r="A201" s="20"/>
      <c r="B201" s="106" t="s">
        <v>599</v>
      </c>
      <c r="C201" s="22"/>
      <c r="D201" s="23"/>
      <c r="E201" s="23"/>
      <c r="F201" s="23"/>
      <c r="G201" s="24"/>
      <c r="H201" s="25"/>
      <c r="I201" s="25"/>
      <c r="J201" s="26"/>
      <c r="K201" s="27">
        <v>6</v>
      </c>
      <c r="L201" s="27"/>
      <c r="M201" s="28"/>
      <c r="N201" s="29"/>
      <c r="O201" s="30"/>
      <c r="P201" s="31"/>
      <c r="Q201" s="30"/>
      <c r="R201" s="30"/>
      <c r="S201" s="32"/>
      <c r="T201" s="107"/>
    </row>
    <row r="202" spans="1:256" ht="12.75" customHeight="1">
      <c r="A202" s="124" t="s">
        <v>600</v>
      </c>
      <c r="B202" s="21" t="s">
        <v>601</v>
      </c>
      <c r="C202" s="22" t="s">
        <v>18</v>
      </c>
      <c r="D202" s="23" t="s">
        <v>18</v>
      </c>
      <c r="E202" s="23" t="s">
        <v>18</v>
      </c>
      <c r="F202" s="23" t="s">
        <v>18</v>
      </c>
      <c r="G202" s="24"/>
      <c r="H202" s="25"/>
      <c r="I202" s="25">
        <v>2</v>
      </c>
      <c r="J202" s="26"/>
      <c r="K202" s="27">
        <v>3</v>
      </c>
      <c r="L202" s="27" t="s">
        <v>602</v>
      </c>
      <c r="M202" s="28"/>
      <c r="N202" s="29"/>
      <c r="O202" s="30"/>
      <c r="P202" s="31"/>
      <c r="Q202" s="30"/>
      <c r="R202" s="30"/>
      <c r="S202" s="108" t="s">
        <v>603</v>
      </c>
      <c r="T202" s="21" t="s">
        <v>601</v>
      </c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  <c r="EF202"/>
      <c r="EG202"/>
      <c r="EH202"/>
      <c r="EI202"/>
      <c r="EJ202"/>
      <c r="EK202"/>
      <c r="EL202"/>
      <c r="EM202"/>
      <c r="EN202"/>
      <c r="EO202"/>
      <c r="EP202"/>
      <c r="EQ202"/>
      <c r="ER202"/>
      <c r="ES202"/>
      <c r="ET202"/>
      <c r="EU202"/>
      <c r="EV202"/>
      <c r="EW202"/>
      <c r="EX202"/>
      <c r="EY202"/>
      <c r="EZ202"/>
      <c r="FA202"/>
      <c r="FB202"/>
      <c r="FC202"/>
      <c r="FD202"/>
      <c r="FE202"/>
      <c r="FF202"/>
      <c r="FG202"/>
      <c r="FH202"/>
      <c r="FI202"/>
      <c r="FJ202"/>
      <c r="FK202"/>
      <c r="FL202"/>
      <c r="FM202"/>
      <c r="FN202"/>
      <c r="FO202"/>
      <c r="FP202"/>
      <c r="FQ202"/>
      <c r="FR202"/>
      <c r="FS202"/>
      <c r="FT202"/>
      <c r="FU202"/>
      <c r="FV202"/>
      <c r="FW202"/>
      <c r="FX202"/>
      <c r="FY202"/>
      <c r="FZ202"/>
      <c r="GA202"/>
      <c r="GB202"/>
      <c r="GC202"/>
      <c r="GD202"/>
      <c r="GE202"/>
      <c r="GF202"/>
      <c r="GG202"/>
      <c r="GH202"/>
      <c r="GI202"/>
      <c r="GJ202"/>
      <c r="GK202"/>
      <c r="GL202"/>
      <c r="GM202"/>
      <c r="GN202"/>
      <c r="GO202"/>
      <c r="GP202"/>
      <c r="GQ202"/>
      <c r="GR202"/>
      <c r="GS202"/>
      <c r="GT202"/>
      <c r="GU202"/>
      <c r="GV202"/>
      <c r="GW202"/>
      <c r="GX202"/>
      <c r="GY202"/>
      <c r="GZ202"/>
      <c r="HA202"/>
      <c r="HB202"/>
      <c r="HC202"/>
      <c r="HD202"/>
      <c r="HE202"/>
      <c r="HF202"/>
      <c r="HG202"/>
      <c r="HH202"/>
      <c r="HI202"/>
      <c r="HJ202"/>
      <c r="HK202"/>
      <c r="HL202"/>
      <c r="HM202"/>
      <c r="HN202"/>
      <c r="HO202"/>
      <c r="HP202"/>
      <c r="HQ202"/>
      <c r="HR202"/>
      <c r="HS202"/>
      <c r="HT202"/>
      <c r="HU202"/>
      <c r="HV202"/>
      <c r="HW202"/>
      <c r="HX202"/>
      <c r="HY202"/>
      <c r="HZ202"/>
      <c r="IA202"/>
      <c r="IB202"/>
      <c r="IC202"/>
      <c r="ID202"/>
      <c r="IE202"/>
      <c r="IF202"/>
      <c r="IG202"/>
      <c r="IH202"/>
      <c r="II202"/>
      <c r="IJ202"/>
      <c r="IK202"/>
      <c r="IL202"/>
      <c r="IM202"/>
      <c r="IN202"/>
      <c r="IO202"/>
      <c r="IP202"/>
      <c r="IQ202"/>
      <c r="IR202"/>
      <c r="IS202"/>
      <c r="IT202"/>
      <c r="IU202"/>
      <c r="IV202"/>
    </row>
    <row r="203" spans="1:256" ht="12.75" customHeight="1">
      <c r="A203" s="124" t="s">
        <v>604</v>
      </c>
      <c r="B203" s="21" t="s">
        <v>605</v>
      </c>
      <c r="C203" s="22" t="s">
        <v>18</v>
      </c>
      <c r="D203" s="23" t="s">
        <v>18</v>
      </c>
      <c r="E203" s="23" t="s">
        <v>18</v>
      </c>
      <c r="F203" s="23" t="s">
        <v>18</v>
      </c>
      <c r="G203" s="24"/>
      <c r="H203" s="25"/>
      <c r="I203" s="25">
        <v>4</v>
      </c>
      <c r="J203" s="26"/>
      <c r="K203" s="27">
        <v>6</v>
      </c>
      <c r="L203" s="27" t="s">
        <v>602</v>
      </c>
      <c r="M203" s="28"/>
      <c r="N203" s="35"/>
      <c r="O203" s="30"/>
      <c r="P203" s="31"/>
      <c r="Q203" s="30"/>
      <c r="R203" s="30"/>
      <c r="S203" s="108" t="s">
        <v>603</v>
      </c>
      <c r="T203" s="21" t="s">
        <v>605</v>
      </c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  <c r="DH203"/>
      <c r="DI203"/>
      <c r="DJ203"/>
      <c r="DK203"/>
      <c r="DL203"/>
      <c r="DM203"/>
      <c r="DN203"/>
      <c r="DO203"/>
      <c r="DP203"/>
      <c r="DQ203"/>
      <c r="DR203"/>
      <c r="DS203"/>
      <c r="DT203"/>
      <c r="DU203"/>
      <c r="DV203"/>
      <c r="DW203"/>
      <c r="DX203"/>
      <c r="DY203"/>
      <c r="DZ203"/>
      <c r="EA203"/>
      <c r="EB203"/>
      <c r="EC203"/>
      <c r="ED203"/>
      <c r="EE203"/>
      <c r="EF203"/>
      <c r="EG203"/>
      <c r="EH203"/>
      <c r="EI203"/>
      <c r="EJ203"/>
      <c r="EK203"/>
      <c r="EL203"/>
      <c r="EM203"/>
      <c r="EN203"/>
      <c r="EO203"/>
      <c r="EP203"/>
      <c r="EQ203"/>
      <c r="ER203"/>
      <c r="ES203"/>
      <c r="ET203"/>
      <c r="EU203"/>
      <c r="EV203"/>
      <c r="EW203"/>
      <c r="EX203"/>
      <c r="EY203"/>
      <c r="EZ203"/>
      <c r="FA203"/>
      <c r="FB203"/>
      <c r="FC203"/>
      <c r="FD203"/>
      <c r="FE203"/>
      <c r="FF203"/>
      <c r="FG203"/>
      <c r="FH203"/>
      <c r="FI203"/>
      <c r="FJ203"/>
      <c r="FK203"/>
      <c r="FL203"/>
      <c r="FM203"/>
      <c r="FN203"/>
      <c r="FO203"/>
      <c r="FP203"/>
      <c r="FQ203"/>
      <c r="FR203"/>
      <c r="FS203"/>
      <c r="FT203"/>
      <c r="FU203"/>
      <c r="FV203"/>
      <c r="FW203"/>
      <c r="FX203"/>
      <c r="FY203"/>
      <c r="FZ203"/>
      <c r="GA203"/>
      <c r="GB203"/>
      <c r="GC203"/>
      <c r="GD203"/>
      <c r="GE203"/>
      <c r="GF203"/>
      <c r="GG203"/>
      <c r="GH203"/>
      <c r="GI203"/>
      <c r="GJ203"/>
      <c r="GK203"/>
      <c r="GL203"/>
      <c r="GM203"/>
      <c r="GN203"/>
      <c r="GO203"/>
      <c r="GP203"/>
      <c r="GQ203"/>
      <c r="GR203"/>
      <c r="GS203"/>
      <c r="GT203"/>
      <c r="GU203"/>
      <c r="GV203"/>
      <c r="GW203"/>
      <c r="GX203"/>
      <c r="GY203"/>
      <c r="GZ203"/>
      <c r="HA203"/>
      <c r="HB203"/>
      <c r="HC203"/>
      <c r="HD203"/>
      <c r="HE203"/>
      <c r="HF203"/>
      <c r="HG203"/>
      <c r="HH203"/>
      <c r="HI203"/>
      <c r="HJ203"/>
      <c r="HK203"/>
      <c r="HL203"/>
      <c r="HM203"/>
      <c r="HN203"/>
      <c r="HO203"/>
      <c r="HP203"/>
      <c r="HQ203"/>
      <c r="HR203"/>
      <c r="HS203"/>
      <c r="HT203"/>
      <c r="HU203"/>
      <c r="HV203"/>
      <c r="HW203"/>
      <c r="HX203"/>
      <c r="HY203"/>
      <c r="HZ203"/>
      <c r="IA203"/>
      <c r="IB203"/>
      <c r="IC203"/>
      <c r="ID203"/>
      <c r="IE203"/>
      <c r="IF203"/>
      <c r="IG203"/>
      <c r="IH203"/>
      <c r="II203"/>
      <c r="IJ203"/>
      <c r="IK203"/>
      <c r="IL203"/>
      <c r="IM203"/>
      <c r="IN203"/>
      <c r="IO203"/>
      <c r="IP203"/>
      <c r="IQ203"/>
      <c r="IR203"/>
      <c r="IS203"/>
      <c r="IT203"/>
      <c r="IU203"/>
      <c r="IV203"/>
    </row>
    <row r="204" spans="1:256" ht="12.75" customHeight="1">
      <c r="A204" s="124" t="s">
        <v>606</v>
      </c>
      <c r="B204" s="21" t="s">
        <v>607</v>
      </c>
      <c r="C204" s="22" t="s">
        <v>18</v>
      </c>
      <c r="D204" s="23" t="s">
        <v>18</v>
      </c>
      <c r="E204" s="23" t="s">
        <v>18</v>
      </c>
      <c r="F204" s="23" t="s">
        <v>18</v>
      </c>
      <c r="G204" s="24"/>
      <c r="H204" s="25"/>
      <c r="I204" s="25">
        <v>2</v>
      </c>
      <c r="J204" s="26"/>
      <c r="K204" s="27">
        <v>3</v>
      </c>
      <c r="L204" s="27" t="s">
        <v>602</v>
      </c>
      <c r="M204" s="28"/>
      <c r="N204" s="31"/>
      <c r="O204" s="30"/>
      <c r="P204" s="31"/>
      <c r="Q204" s="30"/>
      <c r="R204" s="30"/>
      <c r="S204" s="108" t="s">
        <v>603</v>
      </c>
      <c r="T204" s="21" t="s">
        <v>607</v>
      </c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  <c r="DF204"/>
      <c r="DG204"/>
      <c r="DH204"/>
      <c r="DI204"/>
      <c r="DJ204"/>
      <c r="DK204"/>
      <c r="DL204"/>
      <c r="DM204"/>
      <c r="DN204"/>
      <c r="DO204"/>
      <c r="DP204"/>
      <c r="DQ204"/>
      <c r="DR204"/>
      <c r="DS204"/>
      <c r="DT204"/>
      <c r="DU204"/>
      <c r="DV204"/>
      <c r="DW204"/>
      <c r="DX204"/>
      <c r="DY204"/>
      <c r="DZ204"/>
      <c r="EA204"/>
      <c r="EB204"/>
      <c r="EC204"/>
      <c r="ED204"/>
      <c r="EE204"/>
      <c r="EF204"/>
      <c r="EG204"/>
      <c r="EH204"/>
      <c r="EI204"/>
      <c r="EJ204"/>
      <c r="EK204"/>
      <c r="EL204"/>
      <c r="EM204"/>
      <c r="EN204"/>
      <c r="EO204"/>
      <c r="EP204"/>
      <c r="EQ204"/>
      <c r="ER204"/>
      <c r="ES204"/>
      <c r="ET204"/>
      <c r="EU204"/>
      <c r="EV204"/>
      <c r="EW204"/>
      <c r="EX204"/>
      <c r="EY204"/>
      <c r="EZ204"/>
      <c r="FA204"/>
      <c r="FB204"/>
      <c r="FC204"/>
      <c r="FD204"/>
      <c r="FE204"/>
      <c r="FF204"/>
      <c r="FG204"/>
      <c r="FH204"/>
      <c r="FI204"/>
      <c r="FJ204"/>
      <c r="FK204"/>
      <c r="FL204"/>
      <c r="FM204"/>
      <c r="FN204"/>
      <c r="FO204"/>
      <c r="FP204"/>
      <c r="FQ204"/>
      <c r="FR204"/>
      <c r="FS204"/>
      <c r="FT204"/>
      <c r="FU204"/>
      <c r="FV204"/>
      <c r="FW204"/>
      <c r="FX204"/>
      <c r="FY204"/>
      <c r="FZ204"/>
      <c r="GA204"/>
      <c r="GB204"/>
      <c r="GC204"/>
      <c r="GD204"/>
      <c r="GE204"/>
      <c r="GF204"/>
      <c r="GG204"/>
      <c r="GH204"/>
      <c r="GI204"/>
      <c r="GJ204"/>
      <c r="GK204"/>
      <c r="GL204"/>
      <c r="GM204"/>
      <c r="GN204"/>
      <c r="GO204"/>
      <c r="GP204"/>
      <c r="GQ204"/>
      <c r="GR204"/>
      <c r="GS204"/>
      <c r="GT204"/>
      <c r="GU204"/>
      <c r="GV204"/>
      <c r="GW204"/>
      <c r="GX204"/>
      <c r="GY204"/>
      <c r="GZ204"/>
      <c r="HA204"/>
      <c r="HB204"/>
      <c r="HC204"/>
      <c r="HD204"/>
      <c r="HE204"/>
      <c r="HF204"/>
      <c r="HG204"/>
      <c r="HH204"/>
      <c r="HI204"/>
      <c r="HJ204"/>
      <c r="HK204"/>
      <c r="HL204"/>
      <c r="HM204"/>
      <c r="HN204"/>
      <c r="HO204"/>
      <c r="HP204"/>
      <c r="HQ204"/>
      <c r="HR204"/>
      <c r="HS204"/>
      <c r="HT204"/>
      <c r="HU204"/>
      <c r="HV204"/>
      <c r="HW204"/>
      <c r="HX204"/>
      <c r="HY204"/>
      <c r="HZ204"/>
      <c r="IA204"/>
      <c r="IB204"/>
      <c r="IC204"/>
      <c r="ID204"/>
      <c r="IE204"/>
      <c r="IF204"/>
      <c r="IG204"/>
      <c r="IH204"/>
      <c r="II204"/>
      <c r="IJ204"/>
      <c r="IK204"/>
      <c r="IL204"/>
      <c r="IM204"/>
      <c r="IN204"/>
      <c r="IO204"/>
      <c r="IP204"/>
      <c r="IQ204"/>
      <c r="IR204"/>
      <c r="IS204"/>
      <c r="IT204"/>
      <c r="IU204"/>
      <c r="IV204"/>
    </row>
    <row r="205" spans="1:256" ht="12.75" customHeight="1">
      <c r="A205" s="124" t="s">
        <v>608</v>
      </c>
      <c r="B205" s="109" t="s">
        <v>609</v>
      </c>
      <c r="C205" s="22" t="s">
        <v>18</v>
      </c>
      <c r="D205" s="23" t="s">
        <v>18</v>
      </c>
      <c r="E205" s="23" t="s">
        <v>18</v>
      </c>
      <c r="F205" s="23" t="s">
        <v>18</v>
      </c>
      <c r="G205" s="24"/>
      <c r="H205" s="25"/>
      <c r="I205" s="25">
        <v>4</v>
      </c>
      <c r="J205" s="26"/>
      <c r="K205" s="27">
        <v>6</v>
      </c>
      <c r="L205" s="27" t="s">
        <v>602</v>
      </c>
      <c r="M205" s="110"/>
      <c r="N205" s="111"/>
      <c r="O205" s="30"/>
      <c r="P205" s="31"/>
      <c r="Q205" s="30"/>
      <c r="R205" s="30"/>
      <c r="S205" s="108" t="s">
        <v>603</v>
      </c>
      <c r="T205" s="109" t="s">
        <v>609</v>
      </c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  <c r="EF205"/>
      <c r="EG205"/>
      <c r="EH205"/>
      <c r="EI205"/>
      <c r="EJ205"/>
      <c r="EK205"/>
      <c r="EL205"/>
      <c r="EM205"/>
      <c r="EN205"/>
      <c r="EO205"/>
      <c r="EP205"/>
      <c r="EQ205"/>
      <c r="ER205"/>
      <c r="ES205"/>
      <c r="ET205"/>
      <c r="EU205"/>
      <c r="EV205"/>
      <c r="EW205"/>
      <c r="EX205"/>
      <c r="EY205"/>
      <c r="EZ205"/>
      <c r="FA205"/>
      <c r="FB205"/>
      <c r="FC205"/>
      <c r="FD205"/>
      <c r="FE205"/>
      <c r="FF205"/>
      <c r="FG205"/>
      <c r="FH205"/>
      <c r="FI205"/>
      <c r="FJ205"/>
      <c r="FK205"/>
      <c r="FL205"/>
      <c r="FM205"/>
      <c r="FN205"/>
      <c r="FO205"/>
      <c r="FP205"/>
      <c r="FQ205"/>
      <c r="FR205"/>
      <c r="FS205"/>
      <c r="FT205"/>
      <c r="FU205"/>
      <c r="FV205"/>
      <c r="FW205"/>
      <c r="FX205"/>
      <c r="FY205"/>
      <c r="FZ205"/>
      <c r="GA205"/>
      <c r="GB205"/>
      <c r="GC205"/>
      <c r="GD205"/>
      <c r="GE205"/>
      <c r="GF205"/>
      <c r="GG205"/>
      <c r="GH205"/>
      <c r="GI205"/>
      <c r="GJ205"/>
      <c r="GK205"/>
      <c r="GL205"/>
      <c r="GM205"/>
      <c r="GN205"/>
      <c r="GO205"/>
      <c r="GP205"/>
      <c r="GQ205"/>
      <c r="GR205"/>
      <c r="GS205"/>
      <c r="GT205"/>
      <c r="GU205"/>
      <c r="GV205"/>
      <c r="GW205"/>
      <c r="GX205"/>
      <c r="GY205"/>
      <c r="GZ205"/>
      <c r="HA205"/>
      <c r="HB205"/>
      <c r="HC205"/>
      <c r="HD205"/>
      <c r="HE205"/>
      <c r="HF205"/>
      <c r="HG205"/>
      <c r="HH205"/>
      <c r="HI205"/>
      <c r="HJ205"/>
      <c r="HK205"/>
      <c r="HL205"/>
      <c r="HM205"/>
      <c r="HN205"/>
      <c r="HO205"/>
      <c r="HP205"/>
      <c r="HQ205"/>
      <c r="HR205"/>
      <c r="HS205"/>
      <c r="HT205"/>
      <c r="HU205"/>
      <c r="HV205"/>
      <c r="HW205"/>
      <c r="HX205"/>
      <c r="HY205"/>
      <c r="HZ205"/>
      <c r="IA205"/>
      <c r="IB205"/>
      <c r="IC205"/>
      <c r="ID205"/>
      <c r="IE205"/>
      <c r="IF205"/>
      <c r="IG205"/>
      <c r="IH205"/>
      <c r="II205"/>
      <c r="IJ205"/>
      <c r="IK205"/>
      <c r="IL205"/>
      <c r="IM205"/>
      <c r="IN205"/>
      <c r="IO205"/>
      <c r="IP205"/>
      <c r="IQ205"/>
      <c r="IR205"/>
      <c r="IS205"/>
      <c r="IT205"/>
      <c r="IU205"/>
      <c r="IV205"/>
    </row>
    <row r="206" spans="1:256">
      <c r="A206" s="174" t="s">
        <v>105</v>
      </c>
      <c r="B206" s="174"/>
      <c r="C206" s="52">
        <f>SUMIF(C201:C201,"=x",$G201:$G201)+SUMIF(C201:C201,"=x",$H201:$H201)+SUMIF(C201:C201,"=x",$I201:$I201)</f>
        <v>0</v>
      </c>
      <c r="D206" s="53">
        <f>SUMIF(D201:D201,"=x",$G201:$G201)+SUMIF(D201:D201,"=x",$H201:$H201)+SUMIF(D201:D201,"=x",$I201:$I201)</f>
        <v>0</v>
      </c>
      <c r="E206" s="53">
        <f>SUMIF(E201:E201,"=x",$G201:$G201)+SUMIF(E201:E201,"=x",$H201:$H201)+SUMIF(E201:E201,"=x",$I201:$I201)</f>
        <v>0</v>
      </c>
      <c r="F206" s="53">
        <f>SUMIF(F201:F201,"=x",$G201:$G201)+SUMIF(F201:F201,"=x",$H201:$H201)+SUMIF(F201:F201,"=x",$I201:$I201)</f>
        <v>0</v>
      </c>
      <c r="G206" s="175">
        <f>SUM(C206:F206)</f>
        <v>0</v>
      </c>
      <c r="H206" s="175"/>
      <c r="I206" s="175"/>
      <c r="J206" s="175"/>
      <c r="K206" s="175"/>
      <c r="L206" s="175"/>
      <c r="M206" s="54"/>
      <c r="N206" s="54"/>
      <c r="O206" s="54"/>
      <c r="P206" s="54"/>
      <c r="Q206" s="54"/>
      <c r="R206" s="54"/>
      <c r="S206" s="55"/>
      <c r="T206" s="112"/>
    </row>
    <row r="207" spans="1:256">
      <c r="A207" s="176" t="s">
        <v>106</v>
      </c>
      <c r="B207" s="176"/>
      <c r="C207" s="57">
        <f>SUMIF(C201:C201,"=x",$K201:$K201)</f>
        <v>0</v>
      </c>
      <c r="D207" s="58">
        <f>SUMIF(D201:D201,"=x",$K201:$K201)</f>
        <v>0</v>
      </c>
      <c r="E207" s="58">
        <f>SUMIF(E201:E201,"=x",$K201:$K201)</f>
        <v>0</v>
      </c>
      <c r="F207" s="58">
        <f>SUMIF(F201:F201,"=x",$K201:$K201)</f>
        <v>0</v>
      </c>
      <c r="G207" s="177">
        <v>6</v>
      </c>
      <c r="H207" s="177"/>
      <c r="I207" s="177"/>
      <c r="J207" s="177"/>
      <c r="K207" s="177"/>
      <c r="L207" s="177"/>
      <c r="M207" s="54"/>
      <c r="N207" s="54"/>
      <c r="O207" s="54"/>
      <c r="P207" s="54"/>
      <c r="Q207" s="54"/>
      <c r="R207" s="54"/>
      <c r="S207" s="55"/>
      <c r="T207" s="97"/>
    </row>
    <row r="208" spans="1:256">
      <c r="A208" s="178" t="s">
        <v>107</v>
      </c>
      <c r="B208" s="178"/>
      <c r="C208" s="60">
        <f>SUMPRODUCT(--(C201:C201="x"),--($L201:$L201="K"))</f>
        <v>0</v>
      </c>
      <c r="D208" s="61">
        <f>SUMPRODUCT(--(D201:D201="x"),--($L201:$L201="K"))</f>
        <v>0</v>
      </c>
      <c r="E208" s="61">
        <f>SUMPRODUCT(--(E201:E201="x"),--($L201:$L201="K"))</f>
        <v>0</v>
      </c>
      <c r="F208" s="98">
        <f>SUMPRODUCT(--(F201:F201="x"),--($L201:$L201="K"))</f>
        <v>0</v>
      </c>
      <c r="G208" s="179">
        <f>SUM(C208:F208)</f>
        <v>0</v>
      </c>
      <c r="H208" s="179"/>
      <c r="I208" s="179"/>
      <c r="J208" s="179"/>
      <c r="K208" s="179"/>
      <c r="L208" s="179"/>
      <c r="M208" s="54"/>
      <c r="N208" s="54"/>
      <c r="O208" s="54"/>
      <c r="P208" s="54"/>
      <c r="Q208" s="54"/>
      <c r="R208" s="54"/>
      <c r="S208" s="55"/>
      <c r="T208" s="97"/>
    </row>
    <row r="209" spans="1:20">
      <c r="A209" s="173" t="s">
        <v>610</v>
      </c>
      <c r="B209" s="173"/>
      <c r="C209" s="173"/>
      <c r="D209" s="173"/>
      <c r="E209" s="173"/>
      <c r="F209" s="173"/>
      <c r="G209" s="173"/>
      <c r="H209" s="173"/>
      <c r="I209" s="173"/>
      <c r="J209" s="173"/>
      <c r="K209" s="173"/>
      <c r="L209" s="173"/>
      <c r="M209" s="173"/>
      <c r="N209" s="173"/>
      <c r="O209" s="173"/>
      <c r="P209" s="173"/>
      <c r="Q209" s="173"/>
      <c r="R209" s="173"/>
      <c r="S209" s="173"/>
      <c r="T209" s="173"/>
    </row>
    <row r="210" spans="1:20">
      <c r="A210" s="174" t="s">
        <v>105</v>
      </c>
      <c r="B210" s="174"/>
      <c r="C210" s="52"/>
      <c r="D210" s="52"/>
      <c r="E210" s="52"/>
      <c r="F210" s="52"/>
      <c r="G210" s="175">
        <f>SUM(C210:F210)</f>
        <v>0</v>
      </c>
      <c r="H210" s="175"/>
      <c r="I210" s="175"/>
      <c r="J210" s="175"/>
      <c r="K210" s="175"/>
      <c r="L210" s="175"/>
      <c r="M210" s="54"/>
      <c r="N210" s="54"/>
      <c r="O210" s="54"/>
      <c r="P210" s="54"/>
      <c r="Q210" s="54"/>
      <c r="R210" s="54"/>
      <c r="S210" s="74"/>
      <c r="T210" s="114"/>
    </row>
    <row r="211" spans="1:20">
      <c r="A211" s="176" t="s">
        <v>106</v>
      </c>
      <c r="B211" s="176"/>
      <c r="C211" s="57"/>
      <c r="D211" s="57"/>
      <c r="E211" s="57"/>
      <c r="F211" s="57"/>
      <c r="G211" s="177">
        <f>G28+G44+G192+G198+G207</f>
        <v>120</v>
      </c>
      <c r="H211" s="177"/>
      <c r="I211" s="177"/>
      <c r="J211" s="177"/>
      <c r="K211" s="177"/>
      <c r="L211" s="177"/>
      <c r="M211" s="54"/>
      <c r="N211" s="54"/>
      <c r="O211" s="54"/>
      <c r="P211" s="54"/>
      <c r="Q211" s="54"/>
      <c r="R211" s="54"/>
      <c r="S211" s="74"/>
      <c r="T211" s="114"/>
    </row>
    <row r="212" spans="1:20">
      <c r="A212" s="178" t="s">
        <v>107</v>
      </c>
      <c r="B212" s="178"/>
      <c r="C212" s="60"/>
      <c r="D212" s="60"/>
      <c r="E212" s="60">
        <f>SUMIF($A4:$A211,$A212,E4:E211)</f>
        <v>0</v>
      </c>
      <c r="F212" s="60">
        <f>SUMIF($A4:$A211,$A212,F4:F211)</f>
        <v>0</v>
      </c>
      <c r="G212" s="179">
        <f>SUM(C212:F212)</f>
        <v>0</v>
      </c>
      <c r="H212" s="179"/>
      <c r="I212" s="179"/>
      <c r="J212" s="179"/>
      <c r="K212" s="179"/>
      <c r="L212" s="179"/>
      <c r="M212" s="54"/>
      <c r="N212" s="54"/>
      <c r="O212" s="54"/>
      <c r="P212" s="54"/>
      <c r="Q212" s="54"/>
      <c r="R212" s="54"/>
      <c r="S212" s="74"/>
      <c r="T212" s="114"/>
    </row>
    <row r="214" spans="1:20">
      <c r="B214" s="115"/>
    </row>
    <row r="215" spans="1:20">
      <c r="A215" s="116" t="s">
        <v>6</v>
      </c>
    </row>
    <row r="216" spans="1:20">
      <c r="A216" s="2" t="s">
        <v>611</v>
      </c>
    </row>
    <row r="217" spans="1:20">
      <c r="A217" s="2" t="s">
        <v>612</v>
      </c>
    </row>
    <row r="218" spans="1:20">
      <c r="A218" s="2" t="s">
        <v>613</v>
      </c>
    </row>
    <row r="219" spans="1:20">
      <c r="A219" s="2" t="s">
        <v>614</v>
      </c>
    </row>
    <row r="220" spans="1:20">
      <c r="A220" s="2" t="s">
        <v>615</v>
      </c>
    </row>
    <row r="222" spans="1:20">
      <c r="A222" s="116" t="s">
        <v>616</v>
      </c>
    </row>
    <row r="223" spans="1:20">
      <c r="A223" s="117" t="s">
        <v>617</v>
      </c>
    </row>
    <row r="224" spans="1:20">
      <c r="A224" s="118" t="s">
        <v>618</v>
      </c>
    </row>
    <row r="225" spans="1:1">
      <c r="A225" s="2" t="s">
        <v>619</v>
      </c>
    </row>
  </sheetData>
  <sheetProtection selectLockedCells="1" selectUnlockedCells="1"/>
  <mergeCells count="62">
    <mergeCell ref="A2:C2"/>
    <mergeCell ref="C3:F3"/>
    <mergeCell ref="G3:J3"/>
    <mergeCell ref="M3:N3"/>
    <mergeCell ref="O3:P3"/>
    <mergeCell ref="Q3:R3"/>
    <mergeCell ref="A5:T5"/>
    <mergeCell ref="A27:B27"/>
    <mergeCell ref="G27:L27"/>
    <mergeCell ref="A28:B28"/>
    <mergeCell ref="G28:L28"/>
    <mergeCell ref="A29:B29"/>
    <mergeCell ref="G29:L29"/>
    <mergeCell ref="A30:T30"/>
    <mergeCell ref="A43:B43"/>
    <mergeCell ref="G43:L43"/>
    <mergeCell ref="A44:B44"/>
    <mergeCell ref="G44:L44"/>
    <mergeCell ref="A45:B45"/>
    <mergeCell ref="G45:L45"/>
    <mergeCell ref="A46:B46"/>
    <mergeCell ref="A50:B50"/>
    <mergeCell ref="G50:L50"/>
    <mergeCell ref="A51:B51"/>
    <mergeCell ref="G51:L51"/>
    <mergeCell ref="A52:B52"/>
    <mergeCell ref="G52:L52"/>
    <mergeCell ref="A53:B53"/>
    <mergeCell ref="A67:B67"/>
    <mergeCell ref="G67:L67"/>
    <mergeCell ref="A68:B68"/>
    <mergeCell ref="G68:L68"/>
    <mergeCell ref="A69:B69"/>
    <mergeCell ref="G69:L69"/>
    <mergeCell ref="A70:T70"/>
    <mergeCell ref="A191:B191"/>
    <mergeCell ref="G191:L191"/>
    <mergeCell ref="A192:B192"/>
    <mergeCell ref="G192:L192"/>
    <mergeCell ref="A193:B193"/>
    <mergeCell ref="G193:L193"/>
    <mergeCell ref="A194:T194"/>
    <mergeCell ref="A197:B197"/>
    <mergeCell ref="G197:L197"/>
    <mergeCell ref="A198:B198"/>
    <mergeCell ref="G198:L198"/>
    <mergeCell ref="A199:B199"/>
    <mergeCell ref="G199:L199"/>
    <mergeCell ref="A200:T200"/>
    <mergeCell ref="A206:B206"/>
    <mergeCell ref="G206:L206"/>
    <mergeCell ref="A207:B207"/>
    <mergeCell ref="G207:L207"/>
    <mergeCell ref="A208:B208"/>
    <mergeCell ref="G208:L208"/>
    <mergeCell ref="A209:T209"/>
    <mergeCell ref="A210:B210"/>
    <mergeCell ref="G210:L210"/>
    <mergeCell ref="A211:B211"/>
    <mergeCell ref="G211:L211"/>
    <mergeCell ref="A212:B212"/>
    <mergeCell ref="G212:L212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Roman,Általános"&amp;12&amp;A</oddHeader>
    <oddFooter>&amp;C&amp;"Times New Roman,Általános"&amp;12Oldal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A9463-23BA-4404-A5CF-8695C9CAA78D}">
  <dimension ref="A1:IV225"/>
  <sheetViews>
    <sheetView workbookViewId="0"/>
  </sheetViews>
  <sheetFormatPr defaultColWidth="8.44140625" defaultRowHeight="13.2"/>
  <cols>
    <col min="1" max="1" width="16.6640625" style="1" customWidth="1"/>
    <col min="2" max="2" width="72.88671875" style="1" customWidth="1"/>
    <col min="3" max="9" width="3.5546875" style="1" customWidth="1"/>
    <col min="10" max="10" width="4.88671875" style="1" customWidth="1"/>
    <col min="11" max="11" width="3.5546875" style="1" customWidth="1"/>
    <col min="12" max="12" width="5" style="1" customWidth="1"/>
    <col min="13" max="13" width="17.6640625" style="1" customWidth="1"/>
    <col min="14" max="14" width="33" style="1" customWidth="1"/>
    <col min="15" max="15" width="13.109375" style="1" customWidth="1"/>
    <col min="16" max="16" width="8.44140625" style="1" customWidth="1"/>
    <col min="17" max="17" width="13.44140625" style="1" customWidth="1"/>
    <col min="18" max="18" width="8.44140625" style="1" customWidth="1"/>
    <col min="19" max="19" width="23.88671875" style="2" customWidth="1"/>
    <col min="20" max="20" width="82.5546875" style="1" customWidth="1"/>
    <col min="21" max="16384" width="8.44140625" style="1"/>
  </cols>
  <sheetData>
    <row r="1" spans="1:20" ht="25.5" customHeight="1">
      <c r="A1" s="3" t="s">
        <v>645</v>
      </c>
      <c r="B1" s="4"/>
      <c r="C1" s="5"/>
      <c r="D1" s="5"/>
      <c r="E1" s="5"/>
      <c r="F1" s="5"/>
      <c r="G1" s="5"/>
      <c r="H1" s="5"/>
      <c r="I1" s="5"/>
      <c r="J1" s="5"/>
      <c r="K1" s="5"/>
      <c r="L1" s="6"/>
      <c r="M1" s="6"/>
      <c r="N1" s="5"/>
      <c r="S1" s="1"/>
    </row>
    <row r="2" spans="1:20" ht="21" customHeight="1">
      <c r="A2" s="186" t="s">
        <v>646</v>
      </c>
      <c r="B2" s="186"/>
      <c r="C2" s="186"/>
      <c r="D2" s="5"/>
      <c r="E2" s="5"/>
      <c r="F2" s="5"/>
      <c r="G2" s="5"/>
      <c r="H2" s="5"/>
      <c r="I2" s="5"/>
      <c r="J2" s="5"/>
      <c r="K2" s="5"/>
      <c r="L2" s="6"/>
      <c r="M2" s="6"/>
      <c r="N2" s="5"/>
      <c r="S2" s="1"/>
    </row>
    <row r="3" spans="1:20" s="12" customFormat="1" ht="17.25" customHeight="1">
      <c r="A3" s="7" t="s">
        <v>1</v>
      </c>
      <c r="B3" s="8" t="s">
        <v>2</v>
      </c>
      <c r="C3" s="187" t="s">
        <v>3</v>
      </c>
      <c r="D3" s="187"/>
      <c r="E3" s="187"/>
      <c r="F3" s="187"/>
      <c r="G3" s="187" t="s">
        <v>4</v>
      </c>
      <c r="H3" s="187"/>
      <c r="I3" s="187"/>
      <c r="J3" s="187"/>
      <c r="K3" s="9" t="s">
        <v>5</v>
      </c>
      <c r="L3" s="10" t="s">
        <v>6</v>
      </c>
      <c r="M3" s="188" t="s">
        <v>7</v>
      </c>
      <c r="N3" s="188"/>
      <c r="O3" s="189" t="s">
        <v>8</v>
      </c>
      <c r="P3" s="189"/>
      <c r="Q3" s="188" t="s">
        <v>9</v>
      </c>
      <c r="R3" s="188"/>
      <c r="S3" s="11" t="s">
        <v>10</v>
      </c>
      <c r="T3" s="8" t="s">
        <v>2</v>
      </c>
    </row>
    <row r="4" spans="1:20">
      <c r="A4" s="13"/>
      <c r="B4" s="14"/>
      <c r="C4" s="15">
        <v>1</v>
      </c>
      <c r="D4" s="16">
        <v>2</v>
      </c>
      <c r="E4" s="16">
        <v>3</v>
      </c>
      <c r="F4" s="16">
        <v>4</v>
      </c>
      <c r="G4" s="15" t="s">
        <v>11</v>
      </c>
      <c r="H4" s="16" t="s">
        <v>12</v>
      </c>
      <c r="I4" s="16" t="s">
        <v>13</v>
      </c>
      <c r="J4" s="16" t="s">
        <v>14</v>
      </c>
      <c r="K4" s="17"/>
      <c r="L4" s="18"/>
      <c r="M4" s="13"/>
      <c r="N4" s="13"/>
      <c r="O4" s="14"/>
      <c r="P4" s="14"/>
      <c r="Q4" s="14"/>
      <c r="R4" s="14"/>
      <c r="S4" s="19"/>
      <c r="T4" s="19"/>
    </row>
    <row r="5" spans="1:20" ht="12.75" customHeight="1">
      <c r="A5" s="185" t="s">
        <v>15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</row>
    <row r="6" spans="1:20" ht="12.75" customHeight="1">
      <c r="A6" s="124" t="s">
        <v>16</v>
      </c>
      <c r="B6" s="21" t="s">
        <v>17</v>
      </c>
      <c r="C6" s="22" t="s">
        <v>18</v>
      </c>
      <c r="D6" s="23"/>
      <c r="E6" s="23" t="s">
        <v>18</v>
      </c>
      <c r="F6" s="23"/>
      <c r="G6" s="24">
        <v>2</v>
      </c>
      <c r="H6" s="25"/>
      <c r="I6" s="25"/>
      <c r="J6" s="26"/>
      <c r="K6" s="27">
        <v>3</v>
      </c>
      <c r="L6" s="27" t="s">
        <v>19</v>
      </c>
      <c r="M6" s="28"/>
      <c r="N6" s="29"/>
      <c r="O6" s="30"/>
      <c r="P6" s="31"/>
      <c r="Q6" s="30"/>
      <c r="R6" s="30"/>
      <c r="S6" s="32" t="s">
        <v>20</v>
      </c>
      <c r="T6" s="33" t="s">
        <v>21</v>
      </c>
    </row>
    <row r="7" spans="1:20" ht="12.75" customHeight="1">
      <c r="A7" s="124" t="s">
        <v>22</v>
      </c>
      <c r="B7" s="34" t="s">
        <v>23</v>
      </c>
      <c r="C7" s="22"/>
      <c r="D7" s="23" t="s">
        <v>18</v>
      </c>
      <c r="E7" s="23"/>
      <c r="F7" s="23" t="s">
        <v>18</v>
      </c>
      <c r="G7" s="24">
        <v>2</v>
      </c>
      <c r="H7" s="25"/>
      <c r="I7" s="25"/>
      <c r="J7" s="26"/>
      <c r="K7" s="27">
        <v>3</v>
      </c>
      <c r="L7" s="27" t="s">
        <v>19</v>
      </c>
      <c r="M7" s="28"/>
      <c r="N7" s="35"/>
      <c r="O7" s="30"/>
      <c r="P7" s="31"/>
      <c r="Q7" s="30"/>
      <c r="R7" s="30"/>
      <c r="S7" s="32" t="s">
        <v>24</v>
      </c>
      <c r="T7" s="33" t="s">
        <v>25</v>
      </c>
    </row>
    <row r="8" spans="1:20" ht="12.75" customHeight="1">
      <c r="A8" s="124" t="s">
        <v>26</v>
      </c>
      <c r="B8" s="21" t="s">
        <v>27</v>
      </c>
      <c r="C8" s="22" t="s">
        <v>18</v>
      </c>
      <c r="D8" s="23"/>
      <c r="E8" s="23" t="s">
        <v>18</v>
      </c>
      <c r="F8" s="23"/>
      <c r="G8" s="24">
        <v>2</v>
      </c>
      <c r="H8" s="25"/>
      <c r="I8" s="25"/>
      <c r="J8" s="26"/>
      <c r="K8" s="27">
        <v>3</v>
      </c>
      <c r="L8" s="27" t="s">
        <v>19</v>
      </c>
      <c r="M8" s="28"/>
      <c r="N8" s="35"/>
      <c r="O8" s="30"/>
      <c r="P8" s="31"/>
      <c r="Q8" s="30"/>
      <c r="R8" s="30"/>
      <c r="S8" s="36" t="s">
        <v>28</v>
      </c>
      <c r="T8" s="33" t="s">
        <v>29</v>
      </c>
    </row>
    <row r="9" spans="1:20" ht="12.75" customHeight="1">
      <c r="A9" s="124" t="s">
        <v>30</v>
      </c>
      <c r="B9" s="21" t="s">
        <v>31</v>
      </c>
      <c r="C9" s="22"/>
      <c r="D9" s="23" t="s">
        <v>18</v>
      </c>
      <c r="E9" s="23"/>
      <c r="F9" s="23" t="s">
        <v>18</v>
      </c>
      <c r="G9" s="24"/>
      <c r="H9" s="25">
        <v>2</v>
      </c>
      <c r="I9" s="25"/>
      <c r="J9" s="26"/>
      <c r="K9" s="27">
        <v>3</v>
      </c>
      <c r="L9" s="27" t="s">
        <v>32</v>
      </c>
      <c r="M9" s="28"/>
      <c r="N9" s="35"/>
      <c r="O9" s="30"/>
      <c r="P9" s="31"/>
      <c r="Q9" s="30"/>
      <c r="R9" s="30"/>
      <c r="S9" s="36" t="s">
        <v>33</v>
      </c>
      <c r="T9" s="33" t="s">
        <v>34</v>
      </c>
    </row>
    <row r="10" spans="1:20" s="45" customFormat="1" ht="12.75" customHeight="1">
      <c r="A10" s="124" t="s">
        <v>35</v>
      </c>
      <c r="B10" s="37" t="s">
        <v>36</v>
      </c>
      <c r="C10" s="38" t="s">
        <v>18</v>
      </c>
      <c r="D10" s="39"/>
      <c r="E10" s="39" t="s">
        <v>18</v>
      </c>
      <c r="F10" s="39"/>
      <c r="G10" s="38">
        <v>2</v>
      </c>
      <c r="H10" s="39"/>
      <c r="I10" s="39"/>
      <c r="J10" s="40"/>
      <c r="K10" s="41">
        <v>3</v>
      </c>
      <c r="L10" s="41" t="s">
        <v>19</v>
      </c>
      <c r="M10" s="42"/>
      <c r="N10" s="43"/>
      <c r="O10" s="41"/>
      <c r="P10" s="43"/>
      <c r="Q10" s="41"/>
      <c r="R10" s="41"/>
      <c r="S10" s="44" t="s">
        <v>37</v>
      </c>
      <c r="T10" s="33" t="s">
        <v>38</v>
      </c>
    </row>
    <row r="11" spans="1:20" ht="12.75" customHeight="1">
      <c r="A11" s="124" t="s">
        <v>39</v>
      </c>
      <c r="B11" s="46" t="s">
        <v>40</v>
      </c>
      <c r="C11" s="22" t="s">
        <v>18</v>
      </c>
      <c r="D11" s="23"/>
      <c r="E11" s="23" t="s">
        <v>18</v>
      </c>
      <c r="F11" s="23"/>
      <c r="G11" s="24">
        <v>2</v>
      </c>
      <c r="H11" s="25"/>
      <c r="I11" s="25"/>
      <c r="J11" s="26"/>
      <c r="K11" s="27">
        <v>3</v>
      </c>
      <c r="L11" s="27" t="s">
        <v>19</v>
      </c>
      <c r="M11" s="28"/>
      <c r="N11" s="35"/>
      <c r="O11" s="30"/>
      <c r="P11" s="31"/>
      <c r="Q11" s="30"/>
      <c r="R11" s="30"/>
      <c r="S11" s="36" t="s">
        <v>41</v>
      </c>
      <c r="T11" s="47" t="s">
        <v>42</v>
      </c>
    </row>
    <row r="12" spans="1:20" s="45" customFormat="1" ht="12.75" customHeight="1">
      <c r="A12" s="124" t="s">
        <v>43</v>
      </c>
      <c r="B12" s="48" t="s">
        <v>44</v>
      </c>
      <c r="C12" s="38"/>
      <c r="D12" s="39" t="s">
        <v>18</v>
      </c>
      <c r="E12" s="39"/>
      <c r="F12" s="39" t="s">
        <v>18</v>
      </c>
      <c r="G12" s="38">
        <v>2</v>
      </c>
      <c r="H12" s="39"/>
      <c r="I12" s="39"/>
      <c r="J12" s="40"/>
      <c r="K12" s="41">
        <v>3</v>
      </c>
      <c r="L12" s="41" t="s">
        <v>19</v>
      </c>
      <c r="M12" s="42"/>
      <c r="N12" s="43"/>
      <c r="O12" s="41"/>
      <c r="P12" s="43"/>
      <c r="Q12" s="41"/>
      <c r="R12" s="41"/>
      <c r="S12" s="44" t="s">
        <v>20</v>
      </c>
      <c r="T12" s="33" t="s">
        <v>45</v>
      </c>
    </row>
    <row r="13" spans="1:20" ht="12.75" customHeight="1">
      <c r="A13" s="124" t="s">
        <v>46</v>
      </c>
      <c r="B13" s="37" t="s">
        <v>47</v>
      </c>
      <c r="C13" s="38" t="s">
        <v>18</v>
      </c>
      <c r="D13" s="39"/>
      <c r="E13" s="39" t="s">
        <v>18</v>
      </c>
      <c r="F13" s="39"/>
      <c r="G13" s="38">
        <v>2</v>
      </c>
      <c r="H13" s="39"/>
      <c r="I13" s="39"/>
      <c r="J13" s="40"/>
      <c r="K13" s="41">
        <v>3</v>
      </c>
      <c r="L13" s="41" t="s">
        <v>19</v>
      </c>
      <c r="M13" s="49"/>
      <c r="N13" s="35"/>
      <c r="O13" s="30"/>
      <c r="P13" s="31"/>
      <c r="Q13" s="30"/>
      <c r="R13" s="30"/>
      <c r="S13" s="36" t="s">
        <v>48</v>
      </c>
      <c r="T13" s="33" t="s">
        <v>49</v>
      </c>
    </row>
    <row r="14" spans="1:20" s="45" customFormat="1" ht="12.75" customHeight="1">
      <c r="A14" s="124" t="s">
        <v>50</v>
      </c>
      <c r="B14" s="37" t="s">
        <v>51</v>
      </c>
      <c r="C14" s="38"/>
      <c r="D14" s="39" t="s">
        <v>18</v>
      </c>
      <c r="E14" s="39"/>
      <c r="F14" s="39" t="s">
        <v>18</v>
      </c>
      <c r="G14" s="38">
        <v>2</v>
      </c>
      <c r="H14" s="39"/>
      <c r="I14" s="39"/>
      <c r="J14" s="40"/>
      <c r="K14" s="41">
        <v>3</v>
      </c>
      <c r="L14" s="41" t="s">
        <v>19</v>
      </c>
      <c r="M14" s="42"/>
      <c r="N14" s="43"/>
      <c r="O14" s="41"/>
      <c r="P14" s="43"/>
      <c r="Q14" s="41"/>
      <c r="R14" s="41"/>
      <c r="S14" s="44" t="s">
        <v>52</v>
      </c>
      <c r="T14" s="33" t="s">
        <v>53</v>
      </c>
    </row>
    <row r="15" spans="1:20" ht="12.75" customHeight="1">
      <c r="A15" s="124" t="s">
        <v>54</v>
      </c>
      <c r="B15" s="21" t="s">
        <v>55</v>
      </c>
      <c r="C15" s="22" t="s">
        <v>18</v>
      </c>
      <c r="D15" s="23"/>
      <c r="E15" s="23" t="s">
        <v>18</v>
      </c>
      <c r="F15" s="23"/>
      <c r="G15" s="24">
        <v>2</v>
      </c>
      <c r="H15" s="25"/>
      <c r="I15" s="25"/>
      <c r="J15" s="26"/>
      <c r="K15" s="27">
        <v>3</v>
      </c>
      <c r="L15" s="27" t="s">
        <v>19</v>
      </c>
      <c r="M15" s="28"/>
      <c r="N15" s="35"/>
      <c r="O15" s="30"/>
      <c r="P15" s="31"/>
      <c r="Q15" s="30"/>
      <c r="R15" s="30"/>
      <c r="S15" s="36" t="s">
        <v>56</v>
      </c>
      <c r="T15" s="33" t="s">
        <v>57</v>
      </c>
    </row>
    <row r="16" spans="1:20" ht="12.75" customHeight="1">
      <c r="A16" s="124" t="s">
        <v>58</v>
      </c>
      <c r="B16" s="21" t="s">
        <v>59</v>
      </c>
      <c r="C16" s="22"/>
      <c r="D16" s="23" t="s">
        <v>18</v>
      </c>
      <c r="E16" s="23"/>
      <c r="F16" s="23" t="s">
        <v>18</v>
      </c>
      <c r="G16" s="24">
        <v>2</v>
      </c>
      <c r="H16" s="25"/>
      <c r="I16" s="25"/>
      <c r="J16" s="26"/>
      <c r="K16" s="27">
        <v>3</v>
      </c>
      <c r="L16" s="27" t="s">
        <v>19</v>
      </c>
      <c r="M16" s="28"/>
      <c r="N16" s="35"/>
      <c r="O16" s="30"/>
      <c r="P16" s="31"/>
      <c r="Q16" s="30"/>
      <c r="R16" s="30"/>
      <c r="S16" s="36" t="s">
        <v>60</v>
      </c>
      <c r="T16" s="33" t="s">
        <v>61</v>
      </c>
    </row>
    <row r="17" spans="1:20" s="131" customFormat="1" ht="12.75" customHeight="1">
      <c r="A17" s="124" t="s">
        <v>62</v>
      </c>
      <c r="B17" s="37" t="s">
        <v>66</v>
      </c>
      <c r="C17" s="38" t="s">
        <v>18</v>
      </c>
      <c r="D17" s="39"/>
      <c r="E17" s="39" t="s">
        <v>18</v>
      </c>
      <c r="F17" s="39"/>
      <c r="G17" s="38">
        <v>2</v>
      </c>
      <c r="H17" s="39"/>
      <c r="I17" s="39"/>
      <c r="J17" s="40"/>
      <c r="K17" s="41">
        <v>3</v>
      </c>
      <c r="L17" s="41" t="s">
        <v>19</v>
      </c>
      <c r="M17" s="42"/>
      <c r="N17" s="43"/>
      <c r="O17" s="41"/>
      <c r="P17" s="43"/>
      <c r="Q17" s="41"/>
      <c r="R17" s="41"/>
      <c r="S17" s="44" t="s">
        <v>63</v>
      </c>
      <c r="T17" s="126" t="s">
        <v>64</v>
      </c>
    </row>
    <row r="18" spans="1:20" s="131" customFormat="1" ht="12.75" customHeight="1">
      <c r="A18" s="124" t="s">
        <v>65</v>
      </c>
      <c r="B18" s="37" t="s">
        <v>652</v>
      </c>
      <c r="C18" s="38"/>
      <c r="D18" s="39" t="s">
        <v>18</v>
      </c>
      <c r="E18" s="39"/>
      <c r="F18" s="39" t="s">
        <v>18</v>
      </c>
      <c r="G18" s="38">
        <v>2</v>
      </c>
      <c r="H18" s="39"/>
      <c r="I18" s="39"/>
      <c r="J18" s="40"/>
      <c r="K18" s="41">
        <v>3</v>
      </c>
      <c r="L18" s="41" t="s">
        <v>19</v>
      </c>
      <c r="M18" s="42"/>
      <c r="N18" s="43"/>
      <c r="O18" s="41"/>
      <c r="P18" s="43"/>
      <c r="Q18" s="41"/>
      <c r="R18" s="41"/>
      <c r="S18" s="44" t="s">
        <v>63</v>
      </c>
      <c r="T18" s="126" t="s">
        <v>67</v>
      </c>
    </row>
    <row r="19" spans="1:20" ht="12.75" customHeight="1">
      <c r="A19" s="124" t="s">
        <v>68</v>
      </c>
      <c r="B19" s="21" t="s">
        <v>69</v>
      </c>
      <c r="C19" s="22"/>
      <c r="D19" s="23" t="s">
        <v>18</v>
      </c>
      <c r="E19" s="23"/>
      <c r="F19" s="23" t="s">
        <v>18</v>
      </c>
      <c r="G19" s="24">
        <v>2</v>
      </c>
      <c r="H19" s="25"/>
      <c r="I19" s="25"/>
      <c r="J19" s="26"/>
      <c r="K19" s="27">
        <v>3</v>
      </c>
      <c r="L19" s="27" t="s">
        <v>19</v>
      </c>
      <c r="M19" s="28"/>
      <c r="N19" s="35"/>
      <c r="O19" s="30"/>
      <c r="P19" s="31"/>
      <c r="Q19" s="30"/>
      <c r="R19" s="30"/>
      <c r="S19" s="36" t="s">
        <v>70</v>
      </c>
      <c r="T19" s="33" t="s">
        <v>71</v>
      </c>
    </row>
    <row r="20" spans="1:20" ht="12.75" customHeight="1">
      <c r="A20" s="124" t="s">
        <v>72</v>
      </c>
      <c r="B20" s="21" t="s">
        <v>73</v>
      </c>
      <c r="C20" s="22"/>
      <c r="D20" s="23" t="s">
        <v>18</v>
      </c>
      <c r="E20" s="23"/>
      <c r="F20" s="23" t="s">
        <v>18</v>
      </c>
      <c r="G20" s="24"/>
      <c r="H20" s="25">
        <v>2</v>
      </c>
      <c r="I20" s="25"/>
      <c r="J20" s="26"/>
      <c r="K20" s="27">
        <v>3</v>
      </c>
      <c r="L20" s="27" t="s">
        <v>32</v>
      </c>
      <c r="M20" s="28"/>
      <c r="N20" s="35"/>
      <c r="O20" s="30"/>
      <c r="P20" s="31"/>
      <c r="Q20" s="30"/>
      <c r="R20" s="30"/>
      <c r="S20" s="36" t="s">
        <v>70</v>
      </c>
      <c r="T20" s="33" t="s">
        <v>74</v>
      </c>
    </row>
    <row r="21" spans="1:20" ht="12.75" customHeight="1">
      <c r="A21" s="124" t="s">
        <v>75</v>
      </c>
      <c r="B21" s="34" t="s">
        <v>76</v>
      </c>
      <c r="C21" s="22" t="s">
        <v>18</v>
      </c>
      <c r="D21" s="23"/>
      <c r="E21" s="23" t="s">
        <v>18</v>
      </c>
      <c r="F21" s="23"/>
      <c r="G21" s="24"/>
      <c r="H21" s="25">
        <v>2</v>
      </c>
      <c r="I21" s="25"/>
      <c r="J21" s="26"/>
      <c r="K21" s="27">
        <v>3</v>
      </c>
      <c r="L21" s="27" t="s">
        <v>32</v>
      </c>
      <c r="M21" s="28"/>
      <c r="N21" s="35"/>
      <c r="O21" s="30"/>
      <c r="P21" s="31"/>
      <c r="Q21" s="30"/>
      <c r="R21" s="30"/>
      <c r="S21" s="36" t="s">
        <v>77</v>
      </c>
      <c r="T21" s="33" t="s">
        <v>78</v>
      </c>
    </row>
    <row r="22" spans="1:20" ht="12.75" customHeight="1">
      <c r="A22" s="124" t="s">
        <v>79</v>
      </c>
      <c r="B22" s="21" t="s">
        <v>80</v>
      </c>
      <c r="C22" s="22"/>
      <c r="D22" s="23" t="s">
        <v>18</v>
      </c>
      <c r="E22" s="23"/>
      <c r="F22" s="23" t="s">
        <v>18</v>
      </c>
      <c r="G22" s="24">
        <v>2</v>
      </c>
      <c r="H22" s="25"/>
      <c r="I22" s="25"/>
      <c r="J22" s="26"/>
      <c r="K22" s="27">
        <v>3</v>
      </c>
      <c r="L22" s="27" t="s">
        <v>19</v>
      </c>
      <c r="M22" s="28"/>
      <c r="N22" s="35"/>
      <c r="O22" s="30"/>
      <c r="P22" s="31"/>
      <c r="Q22" s="30"/>
      <c r="R22" s="30"/>
      <c r="S22" s="36" t="s">
        <v>81</v>
      </c>
      <c r="T22" s="33" t="s">
        <v>82</v>
      </c>
    </row>
    <row r="23" spans="1:20" ht="12.75" customHeight="1">
      <c r="A23" s="124" t="s">
        <v>83</v>
      </c>
      <c r="B23" s="21" t="s">
        <v>84</v>
      </c>
      <c r="C23" s="22"/>
      <c r="D23" s="23" t="s">
        <v>18</v>
      </c>
      <c r="E23" s="23"/>
      <c r="F23" s="23" t="s">
        <v>18</v>
      </c>
      <c r="G23" s="24"/>
      <c r="H23" s="25">
        <v>2</v>
      </c>
      <c r="I23" s="25"/>
      <c r="J23" s="26"/>
      <c r="K23" s="27">
        <v>3</v>
      </c>
      <c r="L23" s="27" t="s">
        <v>32</v>
      </c>
      <c r="M23" s="28"/>
      <c r="N23" s="35"/>
      <c r="O23" s="30"/>
      <c r="P23" s="31"/>
      <c r="Q23" s="30"/>
      <c r="R23" s="30"/>
      <c r="S23" s="36" t="s">
        <v>85</v>
      </c>
      <c r="T23" s="33" t="s">
        <v>86</v>
      </c>
    </row>
    <row r="24" spans="1:20" s="45" customFormat="1" ht="12.75" customHeight="1">
      <c r="A24" s="124" t="s">
        <v>87</v>
      </c>
      <c r="B24" s="48" t="s">
        <v>88</v>
      </c>
      <c r="C24" s="38" t="s">
        <v>18</v>
      </c>
      <c r="D24" s="39"/>
      <c r="E24" s="39" t="s">
        <v>18</v>
      </c>
      <c r="F24" s="39"/>
      <c r="G24" s="38"/>
      <c r="H24" s="39">
        <v>2</v>
      </c>
      <c r="I24" s="39"/>
      <c r="J24" s="40"/>
      <c r="K24" s="41">
        <v>3</v>
      </c>
      <c r="L24" s="41" t="s">
        <v>32</v>
      </c>
      <c r="M24" s="42"/>
      <c r="N24" s="43"/>
      <c r="O24" s="41"/>
      <c r="P24" s="43"/>
      <c r="Q24" s="41"/>
      <c r="R24" s="41"/>
      <c r="S24" s="44" t="s">
        <v>89</v>
      </c>
      <c r="T24" s="33" t="s">
        <v>88</v>
      </c>
    </row>
    <row r="25" spans="1:20" ht="12.75" customHeight="1">
      <c r="A25" s="124" t="s">
        <v>90</v>
      </c>
      <c r="B25" s="21" t="s">
        <v>91</v>
      </c>
      <c r="C25" s="22" t="s">
        <v>18</v>
      </c>
      <c r="D25" s="23"/>
      <c r="E25" s="23" t="s">
        <v>18</v>
      </c>
      <c r="F25" s="23"/>
      <c r="G25" s="24">
        <v>2</v>
      </c>
      <c r="H25" s="25"/>
      <c r="I25" s="25"/>
      <c r="J25" s="26"/>
      <c r="K25" s="27">
        <v>3</v>
      </c>
      <c r="L25" s="27" t="s">
        <v>19</v>
      </c>
      <c r="M25" s="28"/>
      <c r="N25" s="35"/>
      <c r="O25" s="30"/>
      <c r="P25" s="31"/>
      <c r="Q25" s="30"/>
      <c r="R25" s="30"/>
      <c r="S25" s="36" t="s">
        <v>92</v>
      </c>
      <c r="T25" s="33" t="s">
        <v>93</v>
      </c>
    </row>
    <row r="26" spans="1:20" ht="12.75" customHeight="1">
      <c r="A26" s="124" t="s">
        <v>94</v>
      </c>
      <c r="B26" s="21" t="s">
        <v>95</v>
      </c>
      <c r="C26" s="22" t="s">
        <v>18</v>
      </c>
      <c r="D26" s="23"/>
      <c r="E26" s="23" t="s">
        <v>18</v>
      </c>
      <c r="F26" s="23"/>
      <c r="G26" s="24"/>
      <c r="H26" s="25">
        <v>2</v>
      </c>
      <c r="I26" s="25"/>
      <c r="J26" s="26"/>
      <c r="K26" s="27">
        <v>3</v>
      </c>
      <c r="L26" s="27" t="s">
        <v>32</v>
      </c>
      <c r="M26" s="28"/>
      <c r="N26" s="35"/>
      <c r="O26" s="30"/>
      <c r="P26" s="31"/>
      <c r="Q26" s="30"/>
      <c r="R26" s="30"/>
      <c r="S26" s="32" t="s">
        <v>96</v>
      </c>
      <c r="T26" s="33" t="s">
        <v>97</v>
      </c>
    </row>
    <row r="27" spans="1:20" ht="12.75" customHeight="1">
      <c r="A27" s="124" t="s">
        <v>98</v>
      </c>
      <c r="B27" s="50" t="s">
        <v>99</v>
      </c>
      <c r="C27" s="22"/>
      <c r="D27" s="23" t="s">
        <v>18</v>
      </c>
      <c r="E27" s="23"/>
      <c r="F27" s="23" t="s">
        <v>18</v>
      </c>
      <c r="G27" s="24">
        <v>2</v>
      </c>
      <c r="H27" s="25"/>
      <c r="I27" s="25"/>
      <c r="J27" s="26"/>
      <c r="K27" s="27">
        <v>3</v>
      </c>
      <c r="L27" s="27" t="s">
        <v>19</v>
      </c>
      <c r="M27" s="28"/>
      <c r="N27" s="35"/>
      <c r="O27" s="30"/>
      <c r="P27" s="31"/>
      <c r="Q27" s="30"/>
      <c r="R27" s="30"/>
      <c r="S27" s="32" t="s">
        <v>100</v>
      </c>
      <c r="T27" s="33" t="s">
        <v>101</v>
      </c>
    </row>
    <row r="28" spans="1:20" ht="12.75" customHeight="1">
      <c r="A28" s="174" t="s">
        <v>105</v>
      </c>
      <c r="B28" s="174"/>
      <c r="C28" s="52">
        <f>SUMIF(C6:C27,"=x",$G6:$G27)+SUMIF(C6:C27,"=x",$H6:$H27)+SUMIF(C6:C27,"=x",$I6:$I27)</f>
        <v>0</v>
      </c>
      <c r="D28" s="53">
        <f>SUMIF(D6:D27,"=x",$G6:$G27)+SUMIF(D6:D27,"=x",$H6:$H27)+SUMIF(D6:D27,"=x",$I6:$I27)</f>
        <v>0</v>
      </c>
      <c r="E28" s="53">
        <f>SUMIF(E6:E27,"=x",$G6:$G27)+SUMIF(E6:E27,"=x",$H6:$H27)+SUMIF(E6:E27,"=x",$I6:$I27)</f>
        <v>0</v>
      </c>
      <c r="F28" s="53">
        <f>SUMIF(F6:F27,"=x",$G6:$G27)+SUMIF(F6:F27,"=x",$H6:$H27)+SUMIF(F6:F27,"=x",$I6:$I27)</f>
        <v>0</v>
      </c>
      <c r="G28" s="175">
        <f>SUM(C28:F28)</f>
        <v>0</v>
      </c>
      <c r="H28" s="175"/>
      <c r="I28" s="175"/>
      <c r="J28" s="175"/>
      <c r="K28" s="175"/>
      <c r="L28" s="175"/>
      <c r="M28" s="54"/>
      <c r="N28" s="54"/>
      <c r="O28" s="54"/>
      <c r="P28" s="54"/>
      <c r="Q28" s="54"/>
      <c r="R28" s="54"/>
      <c r="S28" s="55"/>
      <c r="T28" s="56"/>
    </row>
    <row r="29" spans="1:20" ht="12.75" customHeight="1">
      <c r="A29" s="176" t="s">
        <v>106</v>
      </c>
      <c r="B29" s="176"/>
      <c r="C29" s="57">
        <f>SUMIF(C6:C27,"=x",$K6:$K27)</f>
        <v>0</v>
      </c>
      <c r="D29" s="58">
        <f>SUMIF(D6:D27,"=x",$K6:$K27)</f>
        <v>0</v>
      </c>
      <c r="E29" s="58">
        <f>SUMIF(E6:E27,"=x",$K6:$K27)</f>
        <v>0</v>
      </c>
      <c r="F29" s="58">
        <f>SUMIF(F6:F27,"=x",$K6:$K27)</f>
        <v>0</v>
      </c>
      <c r="G29" s="177">
        <v>6</v>
      </c>
      <c r="H29" s="177"/>
      <c r="I29" s="177"/>
      <c r="J29" s="177"/>
      <c r="K29" s="177"/>
      <c r="L29" s="177"/>
      <c r="M29" s="54"/>
      <c r="N29" s="54"/>
      <c r="O29" s="54"/>
      <c r="P29" s="54"/>
      <c r="Q29" s="54"/>
      <c r="R29" s="54"/>
      <c r="S29" s="55"/>
      <c r="T29" s="59"/>
    </row>
    <row r="30" spans="1:20" ht="12.75" customHeight="1">
      <c r="A30" s="178" t="s">
        <v>107</v>
      </c>
      <c r="B30" s="178"/>
      <c r="C30" s="60">
        <f>SUMPRODUCT(--(C6:C27="x"),--($L6:$L27="K"))</f>
        <v>0</v>
      </c>
      <c r="D30" s="61">
        <f>SUMPRODUCT(--(D6:D27="x"),--($L6:$L27="K"))</f>
        <v>0</v>
      </c>
      <c r="E30" s="61">
        <f>SUMPRODUCT(--(E6:E27="x"),--($L6:$L27="K"))</f>
        <v>0</v>
      </c>
      <c r="F30" s="61">
        <f>SUMPRODUCT(--(F6:F27="x"),--($L6:$L27="K"))</f>
        <v>0</v>
      </c>
      <c r="G30" s="179">
        <f>SUM(C30:F30)</f>
        <v>0</v>
      </c>
      <c r="H30" s="179"/>
      <c r="I30" s="179"/>
      <c r="J30" s="179"/>
      <c r="K30" s="179"/>
      <c r="L30" s="179"/>
      <c r="M30" s="54"/>
      <c r="N30" s="54"/>
      <c r="O30" s="54"/>
      <c r="P30" s="54"/>
      <c r="Q30" s="54"/>
      <c r="R30" s="54"/>
      <c r="S30" s="55"/>
      <c r="T30" s="59"/>
    </row>
    <row r="31" spans="1:20" ht="26.25" customHeight="1">
      <c r="A31" s="180" t="s">
        <v>108</v>
      </c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</row>
    <row r="32" spans="1:20" ht="12.75" customHeight="1">
      <c r="A32" s="124" t="s">
        <v>109</v>
      </c>
      <c r="B32" s="48" t="s">
        <v>110</v>
      </c>
      <c r="C32" s="38"/>
      <c r="D32" s="39" t="s">
        <v>111</v>
      </c>
      <c r="E32" s="39"/>
      <c r="F32" s="39"/>
      <c r="G32" s="38">
        <v>4</v>
      </c>
      <c r="H32" s="39"/>
      <c r="I32" s="39"/>
      <c r="J32" s="40"/>
      <c r="K32" s="62">
        <v>6</v>
      </c>
      <c r="L32" s="41" t="s">
        <v>19</v>
      </c>
      <c r="M32" s="63"/>
      <c r="N32" s="31"/>
      <c r="O32" s="30"/>
      <c r="P32" s="31"/>
      <c r="Q32" s="30"/>
      <c r="R32" s="30"/>
      <c r="S32" s="44" t="s">
        <v>112</v>
      </c>
      <c r="T32" s="64" t="s">
        <v>113</v>
      </c>
    </row>
    <row r="33" spans="1:256" ht="12.75" customHeight="1">
      <c r="A33" s="124" t="s">
        <v>114</v>
      </c>
      <c r="B33" s="21" t="s">
        <v>115</v>
      </c>
      <c r="C33" s="22"/>
      <c r="D33" s="23" t="s">
        <v>111</v>
      </c>
      <c r="E33" s="23"/>
      <c r="F33" s="23"/>
      <c r="G33" s="24"/>
      <c r="H33" s="25"/>
      <c r="I33" s="25">
        <v>4</v>
      </c>
      <c r="J33" s="26"/>
      <c r="K33" s="63">
        <v>6</v>
      </c>
      <c r="L33" s="27" t="s">
        <v>32</v>
      </c>
      <c r="M33" s="63"/>
      <c r="N33" s="65"/>
      <c r="O33" s="66"/>
      <c r="P33" s="67"/>
      <c r="Q33" s="30"/>
      <c r="R33" s="30"/>
      <c r="S33" s="32" t="s">
        <v>116</v>
      </c>
      <c r="T33" s="64" t="s">
        <v>117</v>
      </c>
    </row>
    <row r="34" spans="1:256" s="45" customFormat="1" ht="12.75" customHeight="1">
      <c r="A34" s="124" t="s">
        <v>118</v>
      </c>
      <c r="B34" s="48" t="s">
        <v>119</v>
      </c>
      <c r="C34" s="38" t="s">
        <v>111</v>
      </c>
      <c r="D34" s="39"/>
      <c r="E34" s="39"/>
      <c r="F34" s="39"/>
      <c r="G34" s="38">
        <v>2</v>
      </c>
      <c r="H34" s="39"/>
      <c r="I34" s="39"/>
      <c r="J34" s="40"/>
      <c r="K34" s="62">
        <v>3</v>
      </c>
      <c r="L34" s="41" t="s">
        <v>19</v>
      </c>
      <c r="M34" s="62"/>
      <c r="N34" s="68"/>
      <c r="O34" s="41"/>
      <c r="P34" s="43"/>
      <c r="Q34" s="41"/>
      <c r="R34" s="41"/>
      <c r="S34" s="44" t="s">
        <v>100</v>
      </c>
      <c r="T34" s="64" t="s">
        <v>120</v>
      </c>
    </row>
    <row r="35" spans="1:256" ht="12.75" customHeight="1">
      <c r="A35" s="124" t="s">
        <v>121</v>
      </c>
      <c r="B35" s="21" t="s">
        <v>122</v>
      </c>
      <c r="C35" s="22" t="s">
        <v>111</v>
      </c>
      <c r="D35" s="23"/>
      <c r="E35" s="23"/>
      <c r="F35" s="23"/>
      <c r="G35" s="24">
        <v>2</v>
      </c>
      <c r="H35" s="25"/>
      <c r="I35" s="25"/>
      <c r="J35" s="26"/>
      <c r="K35" s="63">
        <v>3</v>
      </c>
      <c r="L35" s="27" t="s">
        <v>19</v>
      </c>
      <c r="M35" s="63"/>
      <c r="N35" s="65"/>
      <c r="O35" s="30"/>
      <c r="P35" s="31"/>
      <c r="Q35" s="30"/>
      <c r="R35" s="69"/>
      <c r="S35" s="32" t="s">
        <v>123</v>
      </c>
      <c r="T35" s="64" t="s">
        <v>124</v>
      </c>
    </row>
    <row r="36" spans="1:256" ht="12.75" customHeight="1">
      <c r="A36" s="124" t="s">
        <v>125</v>
      </c>
      <c r="B36" s="21" t="s">
        <v>126</v>
      </c>
      <c r="C36" s="22"/>
      <c r="D36" s="23" t="s">
        <v>111</v>
      </c>
      <c r="E36" s="23"/>
      <c r="F36" s="23"/>
      <c r="G36" s="24"/>
      <c r="H36" s="25"/>
      <c r="I36" s="25">
        <v>4</v>
      </c>
      <c r="J36" s="26"/>
      <c r="K36" s="63">
        <v>6</v>
      </c>
      <c r="L36" s="27" t="s">
        <v>32</v>
      </c>
      <c r="M36" s="70" t="s">
        <v>118</v>
      </c>
      <c r="N36" s="71" t="s">
        <v>119</v>
      </c>
      <c r="O36" s="30"/>
      <c r="P36" s="67"/>
      <c r="Q36" s="30"/>
      <c r="R36" s="69"/>
      <c r="S36" s="32" t="s">
        <v>100</v>
      </c>
      <c r="T36" s="64" t="s">
        <v>127</v>
      </c>
    </row>
    <row r="37" spans="1:256" ht="12.75" customHeight="1">
      <c r="A37" s="124" t="s">
        <v>128</v>
      </c>
      <c r="B37" s="21" t="s">
        <v>129</v>
      </c>
      <c r="C37" s="22"/>
      <c r="D37" s="23" t="s">
        <v>111</v>
      </c>
      <c r="E37" s="23"/>
      <c r="F37" s="23"/>
      <c r="G37" s="24">
        <v>2</v>
      </c>
      <c r="H37" s="25"/>
      <c r="I37" s="25"/>
      <c r="J37" s="26"/>
      <c r="K37" s="63">
        <v>3</v>
      </c>
      <c r="L37" s="27" t="s">
        <v>19</v>
      </c>
      <c r="M37" s="63"/>
      <c r="N37" s="65"/>
      <c r="O37" s="72"/>
      <c r="P37" s="73"/>
      <c r="Q37" s="30"/>
      <c r="R37" s="69"/>
      <c r="S37" s="32" t="s">
        <v>130</v>
      </c>
      <c r="T37" s="64" t="s">
        <v>131</v>
      </c>
    </row>
    <row r="38" spans="1:256" ht="12.75" customHeight="1">
      <c r="A38" s="124" t="s">
        <v>132</v>
      </c>
      <c r="B38" s="48" t="s">
        <v>133</v>
      </c>
      <c r="C38" s="38" t="s">
        <v>111</v>
      </c>
      <c r="D38" s="39"/>
      <c r="E38" s="39"/>
      <c r="F38" s="39"/>
      <c r="G38" s="38">
        <v>2</v>
      </c>
      <c r="H38" s="39"/>
      <c r="I38" s="39"/>
      <c r="J38" s="40"/>
      <c r="K38" s="62">
        <v>3</v>
      </c>
      <c r="L38" s="41" t="s">
        <v>19</v>
      </c>
      <c r="M38" s="63"/>
      <c r="N38" s="65"/>
      <c r="O38" s="72"/>
      <c r="P38" s="73"/>
      <c r="Q38" s="30"/>
      <c r="R38" s="69"/>
      <c r="S38" s="32" t="s">
        <v>134</v>
      </c>
      <c r="T38" s="64" t="s">
        <v>135</v>
      </c>
    </row>
    <row r="39" spans="1:256" ht="12.75" customHeight="1">
      <c r="A39" s="124" t="s">
        <v>136</v>
      </c>
      <c r="B39" s="21" t="s">
        <v>137</v>
      </c>
      <c r="C39" s="22"/>
      <c r="D39" s="23" t="s">
        <v>111</v>
      </c>
      <c r="E39" s="23"/>
      <c r="F39" s="23"/>
      <c r="G39" s="24"/>
      <c r="H39" s="25"/>
      <c r="I39" s="25">
        <v>4</v>
      </c>
      <c r="J39" s="26"/>
      <c r="K39" s="63">
        <v>6</v>
      </c>
      <c r="L39" s="27" t="s">
        <v>32</v>
      </c>
      <c r="M39" s="63"/>
      <c r="N39" s="65"/>
      <c r="O39" s="66"/>
      <c r="P39" s="67"/>
      <c r="Q39" s="30"/>
      <c r="R39" s="30"/>
      <c r="S39" s="32" t="s">
        <v>138</v>
      </c>
      <c r="T39" s="64" t="s">
        <v>139</v>
      </c>
    </row>
    <row r="40" spans="1:256" ht="12.75" customHeight="1">
      <c r="A40" s="124" t="s">
        <v>140</v>
      </c>
      <c r="B40" s="21" t="s">
        <v>141</v>
      </c>
      <c r="C40" s="22"/>
      <c r="D40" s="23" t="s">
        <v>111</v>
      </c>
      <c r="E40" s="23"/>
      <c r="F40" s="23"/>
      <c r="G40" s="24"/>
      <c r="H40" s="25"/>
      <c r="I40" s="25">
        <v>2</v>
      </c>
      <c r="J40" s="26"/>
      <c r="K40" s="63">
        <v>0</v>
      </c>
      <c r="L40" s="27" t="s">
        <v>142</v>
      </c>
      <c r="M40" s="63"/>
      <c r="N40" s="65"/>
      <c r="O40" s="30"/>
      <c r="P40" s="31"/>
      <c r="Q40" s="30"/>
      <c r="R40" s="30"/>
      <c r="S40" s="32" t="s">
        <v>143</v>
      </c>
      <c r="T40" s="64" t="s">
        <v>144</v>
      </c>
    </row>
    <row r="41" spans="1:256" ht="12.75" customHeight="1">
      <c r="A41" s="124" t="s">
        <v>145</v>
      </c>
      <c r="B41" s="21" t="s">
        <v>146</v>
      </c>
      <c r="C41" s="22" t="s">
        <v>111</v>
      </c>
      <c r="D41" s="23"/>
      <c r="E41" s="23"/>
      <c r="F41" s="23"/>
      <c r="G41" s="24">
        <v>4</v>
      </c>
      <c r="H41" s="25"/>
      <c r="I41" s="25"/>
      <c r="J41" s="26"/>
      <c r="K41" s="63">
        <v>6</v>
      </c>
      <c r="L41" s="27" t="s">
        <v>19</v>
      </c>
      <c r="M41" s="63"/>
      <c r="N41" s="67"/>
      <c r="O41" s="30"/>
      <c r="P41" s="31"/>
      <c r="Q41" s="30"/>
      <c r="R41" s="30"/>
      <c r="S41" s="32" t="s">
        <v>41</v>
      </c>
      <c r="T41" s="64" t="s">
        <v>147</v>
      </c>
    </row>
    <row r="42" spans="1:256" ht="12.75" customHeight="1">
      <c r="A42" s="124" t="s">
        <v>148</v>
      </c>
      <c r="B42" s="21" t="s">
        <v>149</v>
      </c>
      <c r="C42" s="22"/>
      <c r="D42" s="23" t="s">
        <v>111</v>
      </c>
      <c r="E42" s="23"/>
      <c r="F42" s="23"/>
      <c r="G42" s="24"/>
      <c r="H42" s="25"/>
      <c r="I42" s="25">
        <v>4</v>
      </c>
      <c r="J42" s="26"/>
      <c r="K42" s="63">
        <v>6</v>
      </c>
      <c r="L42" s="27" t="s">
        <v>32</v>
      </c>
      <c r="M42" s="63"/>
      <c r="N42" s="73"/>
      <c r="O42" s="30"/>
      <c r="P42" s="31"/>
      <c r="Q42" s="30"/>
      <c r="R42" s="30"/>
      <c r="S42" s="32" t="s">
        <v>150</v>
      </c>
      <c r="T42" s="64" t="s">
        <v>151</v>
      </c>
    </row>
    <row r="43" spans="1:256" ht="12.75" customHeight="1">
      <c r="A43" s="124" t="s">
        <v>152</v>
      </c>
      <c r="B43" s="21" t="s">
        <v>661</v>
      </c>
      <c r="C43" s="22" t="s">
        <v>18</v>
      </c>
      <c r="D43" s="23"/>
      <c r="E43" s="23"/>
      <c r="F43" s="23"/>
      <c r="G43" s="24"/>
      <c r="H43" s="25">
        <v>4</v>
      </c>
      <c r="I43" s="25"/>
      <c r="J43" s="26"/>
      <c r="K43" s="63">
        <v>6</v>
      </c>
      <c r="L43" s="27" t="s">
        <v>32</v>
      </c>
      <c r="M43" s="63"/>
      <c r="N43" s="65"/>
      <c r="O43" s="72"/>
      <c r="P43" s="73"/>
      <c r="Q43" s="30"/>
      <c r="R43" s="69"/>
      <c r="S43" s="32" t="s">
        <v>81</v>
      </c>
      <c r="T43" s="64" t="s">
        <v>153</v>
      </c>
    </row>
    <row r="44" spans="1:256" ht="12.75" customHeight="1">
      <c r="A44" s="174" t="s">
        <v>105</v>
      </c>
      <c r="B44" s="174"/>
      <c r="C44" s="52">
        <f>SUMIF(C32:C43,"=x",$G32:$G43)+SUMIF(C32:C43,"=x",$H32:$H43)+SUMIF(C32:C43,"=x",$I32:$I43)</f>
        <v>10</v>
      </c>
      <c r="D44" s="53">
        <f>SUMIF(D32:D43,"=x",$G32:$G43)+SUMIF(D32:D43,"=x",$H32:$H43)+SUMIF(D32:D43,"=x",$I32:$I43)</f>
        <v>24</v>
      </c>
      <c r="E44" s="53">
        <f>SUMIF(E32:E43,"=x",$G32:$G43)+SUMIF(E32:E43,"=x",$H32:$H43)+SUMIF(E32:E43,"=x",$I32:$I43)</f>
        <v>0</v>
      </c>
      <c r="F44" s="53">
        <f>SUMIF(F32:F43,"=x",$G32:$G43)+SUMIF(F32:F43,"=x",$H32:$H43)+SUMIF(F32:F43,"=x",$I32:$I43)</f>
        <v>0</v>
      </c>
      <c r="G44" s="175">
        <f>SUM(C44:F44)</f>
        <v>34</v>
      </c>
      <c r="H44" s="175"/>
      <c r="I44" s="175"/>
      <c r="J44" s="175"/>
      <c r="K44" s="175"/>
      <c r="L44" s="175"/>
      <c r="M44" s="54"/>
      <c r="N44" s="54"/>
      <c r="O44" s="54"/>
      <c r="P44" s="54"/>
      <c r="Q44" s="54"/>
      <c r="R44" s="54"/>
      <c r="S44" s="74"/>
      <c r="T44" s="75"/>
    </row>
    <row r="45" spans="1:256" ht="12.75" customHeight="1">
      <c r="A45" s="176" t="s">
        <v>106</v>
      </c>
      <c r="B45" s="176"/>
      <c r="C45" s="57">
        <f>SUMIF(C32:C43,"=x",$K32:$K43)</f>
        <v>15</v>
      </c>
      <c r="D45" s="58">
        <f>SUMIF(D32:D43,"=x",$K32:$K43)</f>
        <v>33</v>
      </c>
      <c r="E45" s="58">
        <f>SUMIF(E32:E43,"=x",$K32:$K43)</f>
        <v>0</v>
      </c>
      <c r="F45" s="58">
        <f>SUMIF(F32:F43,"=x",$K32:$K43)</f>
        <v>0</v>
      </c>
      <c r="G45" s="177">
        <f>SUM(C45:F45)</f>
        <v>48</v>
      </c>
      <c r="H45" s="177"/>
      <c r="I45" s="177"/>
      <c r="J45" s="177"/>
      <c r="K45" s="177"/>
      <c r="L45" s="177"/>
      <c r="M45" s="54"/>
      <c r="N45" s="54"/>
      <c r="O45" s="54"/>
      <c r="P45" s="54"/>
      <c r="Q45" s="54"/>
      <c r="R45" s="54"/>
      <c r="S45" s="74"/>
      <c r="T45" s="76"/>
    </row>
    <row r="46" spans="1:256" ht="12.75" customHeight="1">
      <c r="A46" s="178" t="s">
        <v>107</v>
      </c>
      <c r="B46" s="178"/>
      <c r="C46" s="60">
        <f>SUMPRODUCT(--(C32:C43="x"),--($L32:$L43="K"))</f>
        <v>4</v>
      </c>
      <c r="D46" s="61">
        <f>SUMPRODUCT(--(D$32:D$43="x"),--($L$32:$L$43="K"))</f>
        <v>2</v>
      </c>
      <c r="E46" s="61">
        <f>SUMPRODUCT(--(E$32:E$43="x"),--($L$32:$L$43="K"))</f>
        <v>0</v>
      </c>
      <c r="F46" s="61">
        <f>SUMPRODUCT(--(F$32:F$43="x"),--($L$32:$L$43="K"))</f>
        <v>0</v>
      </c>
      <c r="G46" s="179">
        <f>SUM(C46:F46)</f>
        <v>6</v>
      </c>
      <c r="H46" s="179"/>
      <c r="I46" s="179"/>
      <c r="J46" s="179"/>
      <c r="K46" s="179"/>
      <c r="L46" s="179"/>
      <c r="M46" s="54"/>
      <c r="N46" s="54"/>
      <c r="O46" s="54"/>
      <c r="P46" s="54"/>
      <c r="Q46" s="54"/>
      <c r="R46" s="54"/>
      <c r="S46" s="74"/>
      <c r="T46" s="77"/>
    </row>
    <row r="47" spans="1:256" ht="12.75" customHeight="1">
      <c r="A47" s="190" t="s">
        <v>639</v>
      </c>
      <c r="B47" s="190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20"/>
      <c r="N47" s="121"/>
      <c r="O47" s="121"/>
      <c r="P47" s="121"/>
      <c r="Q47" s="121"/>
      <c r="R47" s="121"/>
      <c r="S47" s="113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  <row r="48" spans="1:256" ht="12.75" customHeight="1">
      <c r="A48" s="124" t="s">
        <v>211</v>
      </c>
      <c r="B48" s="21" t="s">
        <v>212</v>
      </c>
      <c r="C48" s="22" t="s">
        <v>18</v>
      </c>
      <c r="D48" s="23"/>
      <c r="E48" s="23" t="s">
        <v>18</v>
      </c>
      <c r="F48" s="23"/>
      <c r="G48" s="24">
        <v>2</v>
      </c>
      <c r="H48" s="25"/>
      <c r="I48" s="25"/>
      <c r="J48" s="26"/>
      <c r="K48" s="63">
        <v>3</v>
      </c>
      <c r="L48" s="27" t="s">
        <v>19</v>
      </c>
      <c r="M48" s="30"/>
      <c r="N48" s="65"/>
      <c r="O48" s="72"/>
      <c r="P48" s="87"/>
      <c r="Q48" s="72"/>
      <c r="R48" s="72"/>
      <c r="S48" s="32" t="s">
        <v>213</v>
      </c>
      <c r="T48" s="81" t="s">
        <v>214</v>
      </c>
    </row>
    <row r="49" spans="1:256" ht="12.75" customHeight="1">
      <c r="A49" s="124" t="s">
        <v>244</v>
      </c>
      <c r="B49" s="21" t="s">
        <v>245</v>
      </c>
      <c r="C49" s="22"/>
      <c r="D49" s="23" t="s">
        <v>18</v>
      </c>
      <c r="E49" s="23"/>
      <c r="F49" s="23" t="s">
        <v>18</v>
      </c>
      <c r="G49" s="24">
        <v>2</v>
      </c>
      <c r="H49" s="25"/>
      <c r="I49" s="25"/>
      <c r="J49" s="26"/>
      <c r="K49" s="63">
        <v>3</v>
      </c>
      <c r="L49" s="27" t="s">
        <v>19</v>
      </c>
      <c r="M49" s="30"/>
      <c r="N49" s="65"/>
      <c r="O49" s="72"/>
      <c r="P49" s="87"/>
      <c r="Q49" s="72"/>
      <c r="R49" s="72"/>
      <c r="S49" s="32" t="s">
        <v>209</v>
      </c>
      <c r="T49" s="81" t="s">
        <v>246</v>
      </c>
    </row>
    <row r="50" spans="1:256" ht="12.75" customHeight="1">
      <c r="A50" s="124" t="s">
        <v>230</v>
      </c>
      <c r="B50" s="21" t="s">
        <v>231</v>
      </c>
      <c r="C50" s="22" t="s">
        <v>18</v>
      </c>
      <c r="D50" s="23"/>
      <c r="E50" s="23" t="s">
        <v>18</v>
      </c>
      <c r="F50" s="23"/>
      <c r="G50" s="24">
        <v>2</v>
      </c>
      <c r="H50" s="25"/>
      <c r="I50" s="25"/>
      <c r="J50" s="26"/>
      <c r="K50" s="63">
        <v>3</v>
      </c>
      <c r="L50" s="27" t="s">
        <v>19</v>
      </c>
      <c r="M50" s="30"/>
      <c r="N50" s="65"/>
      <c r="O50" s="72"/>
      <c r="P50" s="87"/>
      <c r="Q50" s="72"/>
      <c r="R50" s="72"/>
      <c r="S50" s="32" t="s">
        <v>232</v>
      </c>
      <c r="T50" s="81" t="s">
        <v>233</v>
      </c>
    </row>
    <row r="51" spans="1:256" ht="12.75" customHeight="1">
      <c r="A51" s="124" t="s">
        <v>102</v>
      </c>
      <c r="B51" s="51" t="s">
        <v>103</v>
      </c>
      <c r="C51" s="22" t="s">
        <v>18</v>
      </c>
      <c r="D51" s="23"/>
      <c r="E51" s="23" t="s">
        <v>18</v>
      </c>
      <c r="F51" s="23"/>
      <c r="G51" s="24">
        <v>2</v>
      </c>
      <c r="H51" s="25"/>
      <c r="I51" s="25"/>
      <c r="J51" s="26"/>
      <c r="K51" s="27">
        <v>3</v>
      </c>
      <c r="L51" s="27" t="s">
        <v>19</v>
      </c>
      <c r="M51" s="28"/>
      <c r="N51" s="35"/>
      <c r="O51" s="30"/>
      <c r="P51" s="31"/>
      <c r="Q51" s="30"/>
      <c r="R51" s="30"/>
      <c r="S51" s="32" t="s">
        <v>85</v>
      </c>
      <c r="T51" s="33" t="s">
        <v>104</v>
      </c>
    </row>
    <row r="52" spans="1:256" ht="12.75" customHeight="1">
      <c r="A52" s="174" t="s">
        <v>640</v>
      </c>
      <c r="B52" s="174"/>
      <c r="C52" s="52">
        <f>SUMIF(C48:C50,"=x",$G48:$G50)+SUMIF(C48:C50,"=x",$H48:$H50)+SUMIF(C48:C50,"=x",$I48:$I50)</f>
        <v>0</v>
      </c>
      <c r="D52" s="53">
        <f>SUMIF(D48:D50,"=x",$G48:$G50)+SUMIF(D48:D50,"=x",$H48:$H50)+SUMIF(D48:D50,"=x",$I48:$I50)</f>
        <v>0</v>
      </c>
      <c r="E52" s="53">
        <f>SUMIF(E48:E50,"=x",$G48:$G50)+SUMIF(E48:E50,"=x",$H48:$H50)+SUMIF(E48:E50,"=x",$I48:$I50)</f>
        <v>0</v>
      </c>
      <c r="F52" s="53">
        <f>SUMIF(F48:F50,"=x",$G48:$G50)+SUMIF(F48:F50,"=x",$H48:$H50)+SUMIF(F48:F50,"=x",$I48:$I50)</f>
        <v>0</v>
      </c>
      <c r="G52" s="175">
        <f>SUM(C52:F52)</f>
        <v>0</v>
      </c>
      <c r="H52" s="175"/>
      <c r="I52" s="175"/>
      <c r="J52" s="175"/>
      <c r="K52" s="175"/>
      <c r="L52" s="175"/>
      <c r="M52" s="54"/>
      <c r="N52" s="54"/>
      <c r="O52" s="54"/>
      <c r="P52" s="54"/>
      <c r="Q52" s="54"/>
      <c r="R52" s="54"/>
      <c r="S52" s="74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</row>
    <row r="53" spans="1:256" ht="12.75" customHeight="1">
      <c r="A53" s="176" t="s">
        <v>641</v>
      </c>
      <c r="B53" s="176"/>
      <c r="C53" s="57">
        <f>SUMIF(C48:C50,"=x",$K48:$K50)</f>
        <v>0</v>
      </c>
      <c r="D53" s="58">
        <f>SUMIF(D48:D50,"=x",$K48:$K50)</f>
        <v>0</v>
      </c>
      <c r="E53" s="58">
        <f>SUMIF(E48:E50,"=x",$K48:$K50)</f>
        <v>0</v>
      </c>
      <c r="F53" s="58">
        <f>SUMIF(F48:F50,"=x",$K48:$K50)</f>
        <v>0</v>
      </c>
      <c r="G53" s="177">
        <f>SUM(C53:F53)</f>
        <v>0</v>
      </c>
      <c r="H53" s="177"/>
      <c r="I53" s="177"/>
      <c r="J53" s="177"/>
      <c r="K53" s="177"/>
      <c r="L53" s="177"/>
      <c r="M53" s="54"/>
      <c r="N53" s="54"/>
      <c r="O53" s="54"/>
      <c r="P53" s="54"/>
      <c r="Q53" s="54"/>
      <c r="R53" s="54"/>
      <c r="S53" s="74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</row>
    <row r="54" spans="1:256" ht="12.75" customHeight="1">
      <c r="A54" s="178" t="s">
        <v>642</v>
      </c>
      <c r="B54" s="178"/>
      <c r="C54" s="60">
        <f>SUMPRODUCT(--(C48:C50="x"),--($L48:$L50="K"))</f>
        <v>0</v>
      </c>
      <c r="D54" s="60">
        <f>SUMPRODUCT(--(D48:D50="x"),--($L48:$L50="K"))</f>
        <v>0</v>
      </c>
      <c r="E54" s="60">
        <f>SUMPRODUCT(--(E48:E50="x"),--($L48:$L50="K"))</f>
        <v>0</v>
      </c>
      <c r="F54" s="60">
        <f>SUMPRODUCT(--(F48:F50="x"),--($L48:$L50="K"))</f>
        <v>0</v>
      </c>
      <c r="G54" s="179">
        <f>SUM(C54:F54)</f>
        <v>0</v>
      </c>
      <c r="H54" s="179"/>
      <c r="I54" s="179"/>
      <c r="J54" s="179"/>
      <c r="K54" s="179"/>
      <c r="L54" s="179"/>
      <c r="M54" s="54"/>
      <c r="N54" s="54"/>
      <c r="O54" s="54"/>
      <c r="P54" s="54"/>
      <c r="Q54" s="54"/>
      <c r="R54" s="54"/>
      <c r="S54" s="7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</row>
    <row r="55" spans="1:256" ht="12.75" customHeight="1">
      <c r="A55" s="190" t="s">
        <v>643</v>
      </c>
      <c r="B55" s="190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20"/>
      <c r="N55" s="121"/>
      <c r="O55" s="121"/>
      <c r="P55" s="121"/>
      <c r="Q55" s="121"/>
      <c r="R55" s="121"/>
      <c r="S55" s="113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</row>
    <row r="56" spans="1:256" ht="12.75" customHeight="1">
      <c r="A56" s="124" t="s">
        <v>207</v>
      </c>
      <c r="B56" s="21" t="s">
        <v>208</v>
      </c>
      <c r="C56" s="22"/>
      <c r="D56" s="23" t="s">
        <v>18</v>
      </c>
      <c r="E56" s="23"/>
      <c r="F56" s="23" t="s">
        <v>18</v>
      </c>
      <c r="G56" s="24">
        <v>2</v>
      </c>
      <c r="H56" s="25"/>
      <c r="I56" s="25"/>
      <c r="J56" s="26"/>
      <c r="K56" s="63">
        <v>3</v>
      </c>
      <c r="L56" s="27" t="s">
        <v>19</v>
      </c>
      <c r="M56" s="30"/>
      <c r="N56" s="65"/>
      <c r="O56" s="72"/>
      <c r="P56" s="87"/>
      <c r="Q56" s="72"/>
      <c r="R56" s="72"/>
      <c r="S56" s="32" t="s">
        <v>209</v>
      </c>
      <c r="T56" s="81" t="s">
        <v>210</v>
      </c>
    </row>
    <row r="57" spans="1:256" ht="12.75" customHeight="1">
      <c r="A57" s="124" t="s">
        <v>215</v>
      </c>
      <c r="B57" s="21" t="s">
        <v>216</v>
      </c>
      <c r="C57" s="22"/>
      <c r="D57" s="23" t="s">
        <v>18</v>
      </c>
      <c r="E57" s="23"/>
      <c r="F57" s="23" t="s">
        <v>18</v>
      </c>
      <c r="G57" s="24">
        <v>2</v>
      </c>
      <c r="H57" s="25"/>
      <c r="I57" s="25"/>
      <c r="J57" s="26"/>
      <c r="K57" s="63">
        <v>3</v>
      </c>
      <c r="L57" s="27" t="s">
        <v>19</v>
      </c>
      <c r="M57" s="30"/>
      <c r="N57" s="65"/>
      <c r="O57" s="72"/>
      <c r="P57" s="87"/>
      <c r="Q57" s="72"/>
      <c r="R57" s="72"/>
      <c r="S57" s="32" t="s">
        <v>217</v>
      </c>
      <c r="T57" s="89" t="s">
        <v>218</v>
      </c>
    </row>
    <row r="58" spans="1:256" ht="12.75" customHeight="1">
      <c r="A58" s="124" t="s">
        <v>219</v>
      </c>
      <c r="B58" s="21" t="s">
        <v>220</v>
      </c>
      <c r="C58" s="22" t="s">
        <v>18</v>
      </c>
      <c r="D58" s="23"/>
      <c r="E58" s="23" t="s">
        <v>18</v>
      </c>
      <c r="F58" s="23"/>
      <c r="G58" s="24">
        <v>2</v>
      </c>
      <c r="H58" s="25"/>
      <c r="I58" s="25"/>
      <c r="J58" s="26"/>
      <c r="K58" s="63">
        <v>3</v>
      </c>
      <c r="L58" s="27" t="s">
        <v>19</v>
      </c>
      <c r="M58" s="30"/>
      <c r="N58" s="65"/>
      <c r="O58" s="72"/>
      <c r="P58" s="87"/>
      <c r="Q58" s="72"/>
      <c r="R58" s="72"/>
      <c r="S58" s="32" t="s">
        <v>221</v>
      </c>
      <c r="T58" s="81" t="s">
        <v>222</v>
      </c>
    </row>
    <row r="59" spans="1:256" ht="12.75" customHeight="1">
      <c r="A59" s="124" t="s">
        <v>223</v>
      </c>
      <c r="B59" s="21" t="s">
        <v>224</v>
      </c>
      <c r="C59" s="22"/>
      <c r="D59" s="23" t="s">
        <v>18</v>
      </c>
      <c r="E59" s="23"/>
      <c r="F59" s="23" t="s">
        <v>18</v>
      </c>
      <c r="G59" s="24">
        <v>2</v>
      </c>
      <c r="H59" s="25"/>
      <c r="I59" s="25"/>
      <c r="J59" s="26"/>
      <c r="K59" s="63">
        <v>3</v>
      </c>
      <c r="L59" s="27" t="s">
        <v>19</v>
      </c>
      <c r="M59" s="30"/>
      <c r="N59" s="65"/>
      <c r="O59" s="72"/>
      <c r="P59" s="87"/>
      <c r="Q59" s="72"/>
      <c r="R59" s="72"/>
      <c r="S59" s="32" t="s">
        <v>225</v>
      </c>
      <c r="T59" s="81" t="s">
        <v>226</v>
      </c>
    </row>
    <row r="60" spans="1:256" ht="12.75" customHeight="1">
      <c r="A60" s="124" t="s">
        <v>227</v>
      </c>
      <c r="B60" s="21" t="s">
        <v>228</v>
      </c>
      <c r="C60" s="22" t="s">
        <v>18</v>
      </c>
      <c r="D60" s="23"/>
      <c r="E60" s="23" t="s">
        <v>18</v>
      </c>
      <c r="F60" s="23"/>
      <c r="G60" s="24">
        <v>2</v>
      </c>
      <c r="H60" s="25"/>
      <c r="I60" s="25"/>
      <c r="J60" s="26"/>
      <c r="K60" s="63">
        <v>3</v>
      </c>
      <c r="L60" s="27" t="s">
        <v>19</v>
      </c>
      <c r="M60" s="30"/>
      <c r="N60" s="65"/>
      <c r="O60" s="72"/>
      <c r="P60" s="87"/>
      <c r="Q60" s="72"/>
      <c r="R60" s="72"/>
      <c r="S60" s="32" t="s">
        <v>116</v>
      </c>
      <c r="T60" s="81" t="s">
        <v>229</v>
      </c>
    </row>
    <row r="61" spans="1:256" ht="12.75" customHeight="1">
      <c r="A61" s="124" t="s">
        <v>234</v>
      </c>
      <c r="B61" s="34" t="s">
        <v>235</v>
      </c>
      <c r="C61" s="22"/>
      <c r="D61" s="23" t="s">
        <v>18</v>
      </c>
      <c r="E61" s="23"/>
      <c r="F61" s="23" t="s">
        <v>18</v>
      </c>
      <c r="G61" s="24"/>
      <c r="H61" s="25"/>
      <c r="I61" s="25">
        <v>4</v>
      </c>
      <c r="J61" s="26"/>
      <c r="K61" s="63">
        <v>6</v>
      </c>
      <c r="L61" s="27" t="s">
        <v>32</v>
      </c>
      <c r="M61" s="30"/>
      <c r="N61" s="65"/>
      <c r="O61" s="72"/>
      <c r="P61" s="87"/>
      <c r="Q61" s="72"/>
      <c r="R61" s="72"/>
      <c r="S61" s="32" t="s">
        <v>225</v>
      </c>
      <c r="T61" s="81" t="s">
        <v>236</v>
      </c>
    </row>
    <row r="62" spans="1:256" ht="12.75" customHeight="1">
      <c r="A62" s="124" t="s">
        <v>237</v>
      </c>
      <c r="B62" s="21" t="s">
        <v>660</v>
      </c>
      <c r="C62" s="22" t="s">
        <v>18</v>
      </c>
      <c r="D62" s="23"/>
      <c r="E62" s="23" t="s">
        <v>18</v>
      </c>
      <c r="F62" s="23"/>
      <c r="G62" s="24">
        <v>2</v>
      </c>
      <c r="H62" s="25"/>
      <c r="I62" s="25"/>
      <c r="J62" s="26"/>
      <c r="K62" s="63">
        <v>3</v>
      </c>
      <c r="L62" s="27" t="s">
        <v>19</v>
      </c>
      <c r="M62" s="30"/>
      <c r="N62" s="65"/>
      <c r="O62" s="72"/>
      <c r="P62" s="87"/>
      <c r="Q62" s="72"/>
      <c r="R62" s="72"/>
      <c r="S62" s="32" t="s">
        <v>238</v>
      </c>
      <c r="T62" s="81" t="s">
        <v>239</v>
      </c>
    </row>
    <row r="63" spans="1:256" ht="12.75" customHeight="1">
      <c r="A63" s="124" t="s">
        <v>240</v>
      </c>
      <c r="B63" s="21" t="s">
        <v>241</v>
      </c>
      <c r="C63" s="22"/>
      <c r="D63" s="23" t="s">
        <v>18</v>
      </c>
      <c r="E63" s="23"/>
      <c r="F63" s="23" t="s">
        <v>18</v>
      </c>
      <c r="G63" s="24">
        <v>2</v>
      </c>
      <c r="H63" s="25"/>
      <c r="I63" s="25"/>
      <c r="J63" s="26"/>
      <c r="K63" s="63">
        <v>3</v>
      </c>
      <c r="L63" s="27" t="s">
        <v>19</v>
      </c>
      <c r="M63" s="30"/>
      <c r="N63" s="65"/>
      <c r="O63" s="72"/>
      <c r="P63" s="87"/>
      <c r="Q63" s="72"/>
      <c r="R63" s="72"/>
      <c r="S63" s="32" t="s">
        <v>242</v>
      </c>
      <c r="T63" s="81" t="s">
        <v>243</v>
      </c>
    </row>
    <row r="64" spans="1:256" ht="12.75" customHeight="1">
      <c r="A64" s="124" t="s">
        <v>247</v>
      </c>
      <c r="B64" s="21" t="s">
        <v>248</v>
      </c>
      <c r="C64" s="22" t="s">
        <v>18</v>
      </c>
      <c r="D64" s="23"/>
      <c r="E64" s="23" t="s">
        <v>18</v>
      </c>
      <c r="F64" s="23"/>
      <c r="G64" s="24"/>
      <c r="H64" s="25"/>
      <c r="I64" s="25">
        <v>4</v>
      </c>
      <c r="J64" s="26"/>
      <c r="K64" s="63">
        <v>6</v>
      </c>
      <c r="L64" s="27" t="s">
        <v>32</v>
      </c>
      <c r="M64" s="30"/>
      <c r="N64" s="65"/>
      <c r="O64" s="72"/>
      <c r="P64" s="87"/>
      <c r="Q64" s="72"/>
      <c r="R64" s="72"/>
      <c r="S64" s="32" t="s">
        <v>20</v>
      </c>
      <c r="T64" s="81" t="s">
        <v>249</v>
      </c>
    </row>
    <row r="65" spans="1:256" ht="12.75" customHeight="1">
      <c r="A65" s="124" t="s">
        <v>250</v>
      </c>
      <c r="B65" s="21" t="s">
        <v>251</v>
      </c>
      <c r="C65" s="22"/>
      <c r="D65" s="23" t="s">
        <v>18</v>
      </c>
      <c r="E65" s="23"/>
      <c r="F65" s="23" t="s">
        <v>18</v>
      </c>
      <c r="G65" s="24">
        <v>2</v>
      </c>
      <c r="H65" s="25"/>
      <c r="I65" s="25"/>
      <c r="J65" s="26"/>
      <c r="K65" s="63">
        <v>3</v>
      </c>
      <c r="L65" s="27" t="s">
        <v>19</v>
      </c>
      <c r="M65" s="30"/>
      <c r="N65" s="65"/>
      <c r="O65" s="72"/>
      <c r="P65" s="87"/>
      <c r="Q65" s="72"/>
      <c r="R65" s="72"/>
      <c r="S65" s="32" t="s">
        <v>238</v>
      </c>
      <c r="T65" s="81" t="s">
        <v>252</v>
      </c>
    </row>
    <row r="66" spans="1:256" ht="12.75" customHeight="1">
      <c r="A66" s="124" t="s">
        <v>253</v>
      </c>
      <c r="B66" s="21" t="s">
        <v>254</v>
      </c>
      <c r="C66" s="22" t="s">
        <v>18</v>
      </c>
      <c r="D66" s="23"/>
      <c r="E66" s="23" t="s">
        <v>18</v>
      </c>
      <c r="F66" s="23"/>
      <c r="G66" s="24">
        <v>2</v>
      </c>
      <c r="H66" s="25"/>
      <c r="I66" s="25"/>
      <c r="J66" s="26"/>
      <c r="K66" s="63">
        <v>3</v>
      </c>
      <c r="L66" s="27" t="s">
        <v>19</v>
      </c>
      <c r="M66" s="30"/>
      <c r="N66" s="65"/>
      <c r="O66" s="72"/>
      <c r="P66" s="87"/>
      <c r="Q66" s="72"/>
      <c r="R66" s="72"/>
      <c r="S66" s="32" t="s">
        <v>255</v>
      </c>
      <c r="T66" s="89" t="s">
        <v>256</v>
      </c>
    </row>
    <row r="67" spans="1:256" ht="12.75" customHeight="1">
      <c r="A67" s="124" t="s">
        <v>257</v>
      </c>
      <c r="B67" s="21" t="s">
        <v>258</v>
      </c>
      <c r="C67" s="22" t="s">
        <v>18</v>
      </c>
      <c r="D67" s="23"/>
      <c r="E67" s="23" t="s">
        <v>18</v>
      </c>
      <c r="F67" s="23"/>
      <c r="G67" s="24">
        <v>2</v>
      </c>
      <c r="H67" s="25"/>
      <c r="I67" s="25"/>
      <c r="J67" s="26"/>
      <c r="K67" s="63">
        <v>3</v>
      </c>
      <c r="L67" s="27" t="s">
        <v>19</v>
      </c>
      <c r="M67" s="30"/>
      <c r="N67" s="65"/>
      <c r="O67" s="72"/>
      <c r="P67" s="87"/>
      <c r="Q67" s="72"/>
      <c r="R67" s="72"/>
      <c r="S67" s="32" t="s">
        <v>56</v>
      </c>
      <c r="T67" s="81" t="s">
        <v>259</v>
      </c>
    </row>
    <row r="68" spans="1:256" s="45" customFormat="1" ht="12.75" customHeight="1">
      <c r="A68" s="124" t="s">
        <v>260</v>
      </c>
      <c r="B68" s="48" t="s">
        <v>261</v>
      </c>
      <c r="C68" s="38"/>
      <c r="D68" s="39" t="s">
        <v>18</v>
      </c>
      <c r="E68" s="39"/>
      <c r="F68" s="39" t="s">
        <v>18</v>
      </c>
      <c r="G68" s="38">
        <v>2</v>
      </c>
      <c r="H68" s="39"/>
      <c r="I68" s="39"/>
      <c r="J68" s="40"/>
      <c r="K68" s="62">
        <v>3</v>
      </c>
      <c r="L68" s="41" t="s">
        <v>19</v>
      </c>
      <c r="M68" s="41"/>
      <c r="N68" s="68"/>
      <c r="O68" s="90"/>
      <c r="P68" s="91"/>
      <c r="Q68" s="90"/>
      <c r="R68" s="90"/>
      <c r="S68" s="44" t="s">
        <v>262</v>
      </c>
      <c r="T68" s="81" t="s">
        <v>263</v>
      </c>
    </row>
    <row r="69" spans="1:256" ht="12.75" customHeight="1">
      <c r="A69" s="124" t="s">
        <v>264</v>
      </c>
      <c r="B69" s="21" t="s">
        <v>265</v>
      </c>
      <c r="C69" s="22"/>
      <c r="D69" s="23" t="s">
        <v>18</v>
      </c>
      <c r="E69" s="23"/>
      <c r="F69" s="23" t="s">
        <v>18</v>
      </c>
      <c r="G69" s="24">
        <v>2</v>
      </c>
      <c r="H69" s="25"/>
      <c r="I69" s="25"/>
      <c r="J69" s="26"/>
      <c r="K69" s="63">
        <v>3</v>
      </c>
      <c r="L69" s="27" t="s">
        <v>19</v>
      </c>
      <c r="M69" s="30"/>
      <c r="N69" s="65"/>
      <c r="O69" s="72"/>
      <c r="P69" s="87"/>
      <c r="Q69" s="72"/>
      <c r="R69" s="72"/>
      <c r="S69" s="32" t="s">
        <v>209</v>
      </c>
      <c r="T69" s="81" t="s">
        <v>266</v>
      </c>
    </row>
    <row r="70" spans="1:256" ht="12.75" customHeight="1">
      <c r="A70" s="124" t="s">
        <v>267</v>
      </c>
      <c r="B70" s="21" t="s">
        <v>268</v>
      </c>
      <c r="C70" s="22"/>
      <c r="D70" s="23" t="s">
        <v>18</v>
      </c>
      <c r="E70" s="23"/>
      <c r="F70" s="23" t="s">
        <v>18</v>
      </c>
      <c r="G70" s="24"/>
      <c r="H70" s="25"/>
      <c r="I70" s="25">
        <v>4</v>
      </c>
      <c r="J70" s="26"/>
      <c r="K70" s="63">
        <v>6</v>
      </c>
      <c r="L70" s="27" t="s">
        <v>32</v>
      </c>
      <c r="M70" s="30"/>
      <c r="N70" s="65"/>
      <c r="O70" s="72"/>
      <c r="P70" s="87"/>
      <c r="Q70" s="72"/>
      <c r="R70" s="72"/>
      <c r="S70" s="32" t="s">
        <v>242</v>
      </c>
      <c r="T70" s="81" t="s">
        <v>269</v>
      </c>
    </row>
    <row r="71" spans="1:256" ht="12.75" customHeight="1">
      <c r="A71" s="124" t="s">
        <v>306</v>
      </c>
      <c r="B71" s="21" t="s">
        <v>307</v>
      </c>
      <c r="C71" s="22"/>
      <c r="D71" s="23" t="s">
        <v>18</v>
      </c>
      <c r="E71" s="23"/>
      <c r="F71" s="23" t="s">
        <v>18</v>
      </c>
      <c r="G71" s="24">
        <v>2</v>
      </c>
      <c r="H71" s="25"/>
      <c r="I71" s="25"/>
      <c r="J71" s="26"/>
      <c r="K71" s="63">
        <v>3</v>
      </c>
      <c r="L71" s="27" t="s">
        <v>19</v>
      </c>
      <c r="M71" s="30"/>
      <c r="N71" s="65"/>
      <c r="O71" s="72"/>
      <c r="P71" s="87"/>
      <c r="Q71" s="72"/>
      <c r="R71" s="72"/>
      <c r="S71" s="32" t="s">
        <v>308</v>
      </c>
      <c r="T71" s="81" t="s">
        <v>309</v>
      </c>
    </row>
    <row r="72" spans="1:256" s="45" customFormat="1" ht="12.75" customHeight="1">
      <c r="A72" s="124" t="s">
        <v>378</v>
      </c>
      <c r="B72" s="48" t="s">
        <v>379</v>
      </c>
      <c r="C72" s="38"/>
      <c r="D72" s="39" t="s">
        <v>18</v>
      </c>
      <c r="E72" s="39"/>
      <c r="F72" s="39" t="s">
        <v>18</v>
      </c>
      <c r="G72" s="38">
        <v>2</v>
      </c>
      <c r="H72" s="39"/>
      <c r="I72" s="39"/>
      <c r="J72" s="40"/>
      <c r="K72" s="62">
        <v>3</v>
      </c>
      <c r="L72" s="41" t="s">
        <v>19</v>
      </c>
      <c r="M72" s="41"/>
      <c r="N72" s="68"/>
      <c r="O72" s="90"/>
      <c r="P72" s="91"/>
      <c r="Q72" s="90"/>
      <c r="R72" s="90"/>
      <c r="S72" s="44" t="s">
        <v>380</v>
      </c>
      <c r="T72" s="81" t="s">
        <v>381</v>
      </c>
    </row>
    <row r="73" spans="1:256" ht="12.75" customHeight="1">
      <c r="A73" s="124" t="s">
        <v>385</v>
      </c>
      <c r="B73" s="34" t="s">
        <v>386</v>
      </c>
      <c r="C73" s="22" t="s">
        <v>18</v>
      </c>
      <c r="D73" s="23"/>
      <c r="E73" s="23" t="s">
        <v>18</v>
      </c>
      <c r="F73" s="23"/>
      <c r="G73" s="24">
        <v>2</v>
      </c>
      <c r="H73" s="25"/>
      <c r="I73" s="25"/>
      <c r="J73" s="26"/>
      <c r="K73" s="63">
        <v>3</v>
      </c>
      <c r="L73" s="27" t="s">
        <v>19</v>
      </c>
      <c r="M73" s="30"/>
      <c r="N73" s="65"/>
      <c r="O73" s="72"/>
      <c r="P73" s="87"/>
      <c r="Q73" s="72"/>
      <c r="R73" s="72"/>
      <c r="S73" s="32" t="s">
        <v>387</v>
      </c>
      <c r="T73" s="81" t="s">
        <v>388</v>
      </c>
    </row>
    <row r="74" spans="1:256" ht="12.75" customHeight="1">
      <c r="A74" s="174" t="s">
        <v>640</v>
      </c>
      <c r="B74" s="174"/>
      <c r="C74" s="52">
        <f>SUMIF(C56:C68,"=x",$G56:$G68)+SUMIF(C56:C68,"=x",$H56:$H68)+SUMIF(C56:C68,"=x",$I56:$I68)</f>
        <v>0</v>
      </c>
      <c r="D74" s="53">
        <f>SUMIF(D56:D68,"=x",$G56:$G68)+SUMIF(D56:D68,"=x",$H56:$H68)+SUMIF(D56:D68,"=x",$I56:$I68)</f>
        <v>0</v>
      </c>
      <c r="E74" s="53">
        <f>SUMIF(E56:E68,"=x",$G56:$G68)+SUMIF(E56:E68,"=x",$H56:$H68)+SUMIF(E56:E68,"=x",$I56:$I68)</f>
        <v>0</v>
      </c>
      <c r="F74" s="53">
        <f>SUMIF(F56:F68,"=x",$G56:$G68)+SUMIF(F56:F68,"=x",$H56:$H68)+SUMIF(F56:F68,"=x",$I56:$I68)</f>
        <v>0</v>
      </c>
      <c r="G74" s="175">
        <f>SUM(C74:F74)</f>
        <v>0</v>
      </c>
      <c r="H74" s="175"/>
      <c r="I74" s="175"/>
      <c r="J74" s="175"/>
      <c r="K74" s="175"/>
      <c r="L74" s="175"/>
      <c r="M74" s="54"/>
      <c r="N74" s="54"/>
      <c r="O74" s="54"/>
      <c r="P74" s="54"/>
      <c r="Q74" s="54"/>
      <c r="R74" s="54"/>
      <c r="S74" s="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</row>
    <row r="75" spans="1:256" ht="12.75" customHeight="1">
      <c r="A75" s="176" t="s">
        <v>641</v>
      </c>
      <c r="B75" s="176"/>
      <c r="C75" s="57">
        <f>SUMIF(C56:C68,"=x",$K56:$K68)</f>
        <v>0</v>
      </c>
      <c r="D75" s="58">
        <f>SUMIF(D56:D68,"=x",$K56:$K68)</f>
        <v>0</v>
      </c>
      <c r="E75" s="58">
        <f>SUMIF(E56:E68,"=x",$K56:$K68)</f>
        <v>0</v>
      </c>
      <c r="F75" s="58">
        <f>SUMIF(F56:F68,"=x",$K56:$K68)</f>
        <v>0</v>
      </c>
      <c r="G75" s="177">
        <v>9</v>
      </c>
      <c r="H75" s="177"/>
      <c r="I75" s="177"/>
      <c r="J75" s="177"/>
      <c r="K75" s="177"/>
      <c r="L75" s="177"/>
      <c r="M75" s="54"/>
      <c r="N75" s="54"/>
      <c r="O75" s="54"/>
      <c r="P75" s="54"/>
      <c r="Q75" s="54"/>
      <c r="R75" s="54"/>
      <c r="S75" s="74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</row>
    <row r="76" spans="1:256" ht="12.75" customHeight="1">
      <c r="A76" s="178" t="s">
        <v>642</v>
      </c>
      <c r="B76" s="178"/>
      <c r="C76" s="60">
        <f>SUMPRODUCT(--(C56:C68="x"),--($L56:$L68="K"))</f>
        <v>0</v>
      </c>
      <c r="D76" s="60">
        <f>SUMPRODUCT(--(D56:D68="x"),--($L56:$L68="K"))</f>
        <v>0</v>
      </c>
      <c r="E76" s="60">
        <f>SUMPRODUCT(--(E56:E68="x"),--($L56:$L68="K"))</f>
        <v>0</v>
      </c>
      <c r="F76" s="60">
        <f>SUMPRODUCT(--(F56:F68="x"),--($L56:$L68="K"))</f>
        <v>0</v>
      </c>
      <c r="G76" s="179">
        <f>SUM(C76:F76)</f>
        <v>0</v>
      </c>
      <c r="H76" s="179"/>
      <c r="I76" s="179"/>
      <c r="J76" s="179"/>
      <c r="K76" s="179"/>
      <c r="L76" s="179"/>
      <c r="M76" s="54"/>
      <c r="N76" s="54"/>
      <c r="O76" s="54"/>
      <c r="P76" s="54"/>
      <c r="Q76" s="54"/>
      <c r="R76" s="54"/>
      <c r="S76" s="74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</row>
    <row r="77" spans="1:256" ht="48" customHeight="1">
      <c r="A77" s="184" t="s">
        <v>644</v>
      </c>
      <c r="B77" s="184"/>
      <c r="C77" s="184"/>
      <c r="D77" s="184"/>
      <c r="E77" s="184"/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</row>
    <row r="78" spans="1:256" s="45" customFormat="1" ht="12.75" customHeight="1">
      <c r="A78" s="132" t="s">
        <v>155</v>
      </c>
      <c r="B78" s="78" t="s">
        <v>156</v>
      </c>
      <c r="C78" s="38" t="s">
        <v>111</v>
      </c>
      <c r="D78" s="39"/>
      <c r="E78" s="39"/>
      <c r="F78" s="39"/>
      <c r="G78" s="38">
        <v>2</v>
      </c>
      <c r="H78" s="39"/>
      <c r="I78" s="39"/>
      <c r="J78" s="40"/>
      <c r="K78" s="62">
        <v>3</v>
      </c>
      <c r="L78" s="41" t="s">
        <v>157</v>
      </c>
      <c r="M78" s="62"/>
      <c r="N78" s="43"/>
      <c r="O78" s="41"/>
      <c r="P78" s="43"/>
      <c r="Q78" s="41"/>
      <c r="R78" s="41"/>
      <c r="S78" s="79" t="s">
        <v>158</v>
      </c>
      <c r="T78" s="80" t="s">
        <v>159</v>
      </c>
    </row>
    <row r="79" spans="1:256" s="45" customFormat="1" ht="12.75" customHeight="1">
      <c r="A79" s="124" t="s">
        <v>160</v>
      </c>
      <c r="B79" s="78" t="s">
        <v>161</v>
      </c>
      <c r="C79" s="38" t="s">
        <v>111</v>
      </c>
      <c r="D79" s="39"/>
      <c r="E79" s="39"/>
      <c r="F79" s="39"/>
      <c r="G79" s="38">
        <v>2</v>
      </c>
      <c r="H79" s="39"/>
      <c r="I79" s="39"/>
      <c r="J79" s="40"/>
      <c r="K79" s="62">
        <v>3</v>
      </c>
      <c r="L79" s="41" t="s">
        <v>157</v>
      </c>
      <c r="M79" s="62"/>
      <c r="N79" s="43"/>
      <c r="O79" s="41"/>
      <c r="P79" s="43"/>
      <c r="Q79" s="41"/>
      <c r="R79" s="41"/>
      <c r="S79" s="79" t="s">
        <v>60</v>
      </c>
      <c r="T79" s="123" t="s">
        <v>162</v>
      </c>
    </row>
    <row r="80" spans="1:256" s="45" customFormat="1" ht="12.75" customHeight="1">
      <c r="A80" s="124" t="s">
        <v>163</v>
      </c>
      <c r="B80" s="78" t="s">
        <v>164</v>
      </c>
      <c r="C80" s="38" t="s">
        <v>111</v>
      </c>
      <c r="D80" s="39"/>
      <c r="E80" s="39"/>
      <c r="F80" s="39"/>
      <c r="G80" s="38">
        <v>2</v>
      </c>
      <c r="H80" s="39"/>
      <c r="I80" s="39"/>
      <c r="J80" s="40"/>
      <c r="K80" s="62">
        <v>3</v>
      </c>
      <c r="L80" s="41" t="s">
        <v>157</v>
      </c>
      <c r="M80" s="62"/>
      <c r="N80" s="43"/>
      <c r="O80" s="41"/>
      <c r="P80" s="43"/>
      <c r="Q80" s="41"/>
      <c r="R80" s="41"/>
      <c r="S80" s="79" t="s">
        <v>134</v>
      </c>
      <c r="T80" s="81" t="s">
        <v>165</v>
      </c>
    </row>
    <row r="81" spans="1:20" s="45" customFormat="1" ht="12.75" customHeight="1">
      <c r="A81" s="124" t="s">
        <v>166</v>
      </c>
      <c r="B81" s="78" t="s">
        <v>167</v>
      </c>
      <c r="C81" s="38"/>
      <c r="D81" s="39" t="s">
        <v>111</v>
      </c>
      <c r="E81" s="39"/>
      <c r="F81" s="39"/>
      <c r="G81" s="38">
        <v>2</v>
      </c>
      <c r="H81" s="39"/>
      <c r="I81" s="39"/>
      <c r="J81" s="40"/>
      <c r="K81" s="62">
        <v>3</v>
      </c>
      <c r="L81" s="41" t="s">
        <v>157</v>
      </c>
      <c r="M81" s="62"/>
      <c r="N81" s="43"/>
      <c r="O81" s="41"/>
      <c r="P81" s="43"/>
      <c r="Q81" s="41"/>
      <c r="R81" s="41"/>
      <c r="S81" s="79" t="s">
        <v>41</v>
      </c>
      <c r="T81" s="81" t="s">
        <v>168</v>
      </c>
    </row>
    <row r="82" spans="1:20" s="45" customFormat="1" ht="12.75" customHeight="1">
      <c r="A82" s="124" t="s">
        <v>169</v>
      </c>
      <c r="B82" s="78" t="s">
        <v>170</v>
      </c>
      <c r="C82" s="38" t="s">
        <v>111</v>
      </c>
      <c r="D82" s="39"/>
      <c r="E82" s="39"/>
      <c r="F82" s="39"/>
      <c r="G82" s="38">
        <v>2</v>
      </c>
      <c r="H82" s="39"/>
      <c r="I82" s="39"/>
      <c r="J82" s="40"/>
      <c r="K82" s="62">
        <v>3</v>
      </c>
      <c r="L82" s="41" t="s">
        <v>157</v>
      </c>
      <c r="M82" s="62"/>
      <c r="N82" s="43"/>
      <c r="O82" s="41"/>
      <c r="P82" s="43"/>
      <c r="Q82" s="41"/>
      <c r="R82" s="41"/>
      <c r="S82" s="79" t="s">
        <v>116</v>
      </c>
      <c r="T82" s="81" t="s">
        <v>171</v>
      </c>
    </row>
    <row r="83" spans="1:20" s="45" customFormat="1" ht="12.75" customHeight="1">
      <c r="A83" s="124" t="s">
        <v>172</v>
      </c>
      <c r="B83" s="78" t="s">
        <v>173</v>
      </c>
      <c r="C83" s="38"/>
      <c r="D83" s="39" t="s">
        <v>111</v>
      </c>
      <c r="E83" s="39"/>
      <c r="F83" s="39"/>
      <c r="G83" s="38">
        <v>2</v>
      </c>
      <c r="H83" s="39"/>
      <c r="I83" s="39"/>
      <c r="J83" s="40"/>
      <c r="K83" s="62">
        <v>3</v>
      </c>
      <c r="L83" s="41" t="s">
        <v>157</v>
      </c>
      <c r="M83" s="82" t="s">
        <v>160</v>
      </c>
      <c r="N83" s="83" t="s">
        <v>174</v>
      </c>
      <c r="O83" s="41"/>
      <c r="P83" s="43"/>
      <c r="Q83" s="41"/>
      <c r="R83" s="41"/>
      <c r="S83" s="79" t="s">
        <v>60</v>
      </c>
      <c r="T83" s="81" t="s">
        <v>175</v>
      </c>
    </row>
    <row r="84" spans="1:20" ht="12.75" customHeight="1">
      <c r="A84" s="124" t="s">
        <v>176</v>
      </c>
      <c r="B84" s="133" t="s">
        <v>177</v>
      </c>
      <c r="C84" s="22" t="s">
        <v>18</v>
      </c>
      <c r="D84" s="23" t="s">
        <v>18</v>
      </c>
      <c r="E84" s="23" t="s">
        <v>18</v>
      </c>
      <c r="F84" s="84" t="s">
        <v>18</v>
      </c>
      <c r="G84" s="24">
        <v>2</v>
      </c>
      <c r="H84" s="25"/>
      <c r="I84" s="25"/>
      <c r="J84" s="26"/>
      <c r="K84" s="63">
        <v>3</v>
      </c>
      <c r="L84" s="27" t="s">
        <v>19</v>
      </c>
      <c r="M84" s="85"/>
      <c r="N84" s="73"/>
      <c r="O84" s="72"/>
      <c r="P84" s="73"/>
      <c r="Q84" s="72"/>
      <c r="R84" s="72"/>
      <c r="S84" s="32" t="s">
        <v>158</v>
      </c>
      <c r="T84" s="81" t="s">
        <v>177</v>
      </c>
    </row>
    <row r="85" spans="1:20" ht="12.75" customHeight="1">
      <c r="A85" s="124" t="s">
        <v>178</v>
      </c>
      <c r="B85" s="133" t="s">
        <v>179</v>
      </c>
      <c r="C85" s="22" t="s">
        <v>18</v>
      </c>
      <c r="D85" s="23" t="s">
        <v>18</v>
      </c>
      <c r="E85" s="23" t="s">
        <v>18</v>
      </c>
      <c r="F85" s="84" t="s">
        <v>18</v>
      </c>
      <c r="G85" s="24">
        <v>2</v>
      </c>
      <c r="H85" s="25"/>
      <c r="I85" s="25"/>
      <c r="J85" s="26"/>
      <c r="K85" s="63">
        <v>3</v>
      </c>
      <c r="L85" s="27" t="s">
        <v>19</v>
      </c>
      <c r="M85" s="85"/>
      <c r="N85" s="73"/>
      <c r="O85" s="72"/>
      <c r="P85" s="73"/>
      <c r="Q85" s="72"/>
      <c r="R85" s="72"/>
      <c r="S85" s="32" t="s">
        <v>158</v>
      </c>
      <c r="T85" s="81" t="s">
        <v>179</v>
      </c>
    </row>
    <row r="86" spans="1:20" ht="12.75" customHeight="1">
      <c r="A86" s="124" t="s">
        <v>180</v>
      </c>
      <c r="B86" s="133" t="s">
        <v>181</v>
      </c>
      <c r="C86" s="22" t="s">
        <v>18</v>
      </c>
      <c r="D86" s="23" t="s">
        <v>18</v>
      </c>
      <c r="E86" s="23" t="s">
        <v>18</v>
      </c>
      <c r="F86" s="84" t="s">
        <v>18</v>
      </c>
      <c r="G86" s="24">
        <v>2</v>
      </c>
      <c r="H86" s="25"/>
      <c r="I86" s="25"/>
      <c r="J86" s="26"/>
      <c r="K86" s="63">
        <v>3</v>
      </c>
      <c r="L86" s="27" t="s">
        <v>19</v>
      </c>
      <c r="M86" s="85"/>
      <c r="N86" s="73"/>
      <c r="O86" s="72"/>
      <c r="P86" s="73"/>
      <c r="Q86" s="72"/>
      <c r="R86" s="86"/>
      <c r="S86" s="32" t="s">
        <v>158</v>
      </c>
      <c r="T86" s="81" t="s">
        <v>181</v>
      </c>
    </row>
    <row r="87" spans="1:20" ht="12.75" customHeight="1">
      <c r="A87" s="124" t="s">
        <v>182</v>
      </c>
      <c r="B87" s="134" t="s">
        <v>183</v>
      </c>
      <c r="C87" s="22" t="s">
        <v>18</v>
      </c>
      <c r="D87" s="23" t="s">
        <v>18</v>
      </c>
      <c r="E87" s="23" t="s">
        <v>18</v>
      </c>
      <c r="F87" s="84" t="s">
        <v>18</v>
      </c>
      <c r="G87" s="24">
        <v>2</v>
      </c>
      <c r="H87" s="25"/>
      <c r="I87" s="25"/>
      <c r="J87" s="26"/>
      <c r="K87" s="63">
        <v>3</v>
      </c>
      <c r="L87" s="27" t="s">
        <v>19</v>
      </c>
      <c r="M87" s="72"/>
      <c r="N87" s="31"/>
      <c r="O87" s="72"/>
      <c r="P87" s="87"/>
      <c r="Q87" s="72"/>
      <c r="R87" s="72"/>
      <c r="S87" s="32" t="s">
        <v>100</v>
      </c>
      <c r="T87" s="81" t="s">
        <v>183</v>
      </c>
    </row>
    <row r="88" spans="1:20" ht="12.75" customHeight="1">
      <c r="A88" s="124" t="s">
        <v>184</v>
      </c>
      <c r="B88" s="134" t="s">
        <v>185</v>
      </c>
      <c r="C88" s="22" t="s">
        <v>18</v>
      </c>
      <c r="D88" s="23" t="s">
        <v>18</v>
      </c>
      <c r="E88" s="23" t="s">
        <v>18</v>
      </c>
      <c r="F88" s="84" t="s">
        <v>18</v>
      </c>
      <c r="G88" s="24">
        <v>2</v>
      </c>
      <c r="H88" s="25"/>
      <c r="I88" s="25"/>
      <c r="J88" s="26"/>
      <c r="K88" s="63">
        <v>3</v>
      </c>
      <c r="L88" s="27" t="s">
        <v>19</v>
      </c>
      <c r="M88" s="30"/>
      <c r="N88" s="65"/>
      <c r="O88" s="72"/>
      <c r="P88" s="88"/>
      <c r="Q88" s="72"/>
      <c r="R88" s="69"/>
      <c r="S88" s="32" t="s">
        <v>100</v>
      </c>
      <c r="T88" s="81" t="s">
        <v>185</v>
      </c>
    </row>
    <row r="89" spans="1:20" ht="12.75" customHeight="1">
      <c r="A89" s="124" t="s">
        <v>186</v>
      </c>
      <c r="B89" s="134" t="s">
        <v>187</v>
      </c>
      <c r="C89" s="22" t="s">
        <v>18</v>
      </c>
      <c r="D89" s="23" t="s">
        <v>18</v>
      </c>
      <c r="E89" s="23" t="s">
        <v>18</v>
      </c>
      <c r="F89" s="84" t="s">
        <v>18</v>
      </c>
      <c r="G89" s="24">
        <v>2</v>
      </c>
      <c r="H89" s="25"/>
      <c r="I89" s="25"/>
      <c r="J89" s="26"/>
      <c r="K89" s="63">
        <v>3</v>
      </c>
      <c r="L89" s="27" t="s">
        <v>19</v>
      </c>
      <c r="M89" s="30"/>
      <c r="N89" s="65"/>
      <c r="O89" s="72"/>
      <c r="P89" s="87"/>
      <c r="Q89" s="72"/>
      <c r="R89" s="72"/>
      <c r="S89" s="32" t="s">
        <v>100</v>
      </c>
      <c r="T89" s="81" t="s">
        <v>187</v>
      </c>
    </row>
    <row r="90" spans="1:20" ht="12.75" customHeight="1">
      <c r="A90" s="124" t="s">
        <v>188</v>
      </c>
      <c r="B90" s="134" t="s">
        <v>189</v>
      </c>
      <c r="C90" s="22" t="s">
        <v>18</v>
      </c>
      <c r="D90" s="23" t="s">
        <v>18</v>
      </c>
      <c r="E90" s="23" t="s">
        <v>18</v>
      </c>
      <c r="F90" s="84" t="s">
        <v>18</v>
      </c>
      <c r="G90" s="24">
        <v>2</v>
      </c>
      <c r="H90" s="25"/>
      <c r="I90" s="25"/>
      <c r="J90" s="26"/>
      <c r="K90" s="63">
        <v>3</v>
      </c>
      <c r="L90" s="27" t="s">
        <v>19</v>
      </c>
      <c r="M90" s="30"/>
      <c r="N90" s="65"/>
      <c r="O90" s="72"/>
      <c r="P90" s="87"/>
      <c r="Q90" s="72"/>
      <c r="R90" s="72"/>
      <c r="S90" s="32" t="s">
        <v>190</v>
      </c>
      <c r="T90" s="81" t="s">
        <v>189</v>
      </c>
    </row>
    <row r="91" spans="1:20" ht="12.75" customHeight="1">
      <c r="A91" s="124" t="s">
        <v>191</v>
      </c>
      <c r="B91" s="135" t="s">
        <v>192</v>
      </c>
      <c r="C91" s="22" t="s">
        <v>18</v>
      </c>
      <c r="D91" s="23" t="s">
        <v>18</v>
      </c>
      <c r="E91" s="23" t="s">
        <v>18</v>
      </c>
      <c r="F91" s="84" t="s">
        <v>18</v>
      </c>
      <c r="G91" s="24">
        <v>2</v>
      </c>
      <c r="H91" s="25"/>
      <c r="I91" s="25"/>
      <c r="J91" s="26"/>
      <c r="K91" s="63">
        <v>3</v>
      </c>
      <c r="L91" s="27" t="s">
        <v>19</v>
      </c>
      <c r="M91" s="30"/>
      <c r="N91" s="65"/>
      <c r="O91" s="72"/>
      <c r="P91" s="87"/>
      <c r="Q91" s="72"/>
      <c r="R91" s="72"/>
      <c r="S91" s="32" t="s">
        <v>190</v>
      </c>
      <c r="T91" s="81" t="s">
        <v>192</v>
      </c>
    </row>
    <row r="92" spans="1:20" ht="12.75" customHeight="1">
      <c r="A92" s="124" t="s">
        <v>193</v>
      </c>
      <c r="B92" s="135" t="s">
        <v>194</v>
      </c>
      <c r="C92" s="22" t="s">
        <v>18</v>
      </c>
      <c r="D92" s="23" t="s">
        <v>18</v>
      </c>
      <c r="E92" s="23" t="s">
        <v>18</v>
      </c>
      <c r="F92" s="84" t="s">
        <v>18</v>
      </c>
      <c r="G92" s="24">
        <v>2</v>
      </c>
      <c r="H92" s="25"/>
      <c r="I92" s="25"/>
      <c r="J92" s="26"/>
      <c r="K92" s="63">
        <v>3</v>
      </c>
      <c r="L92" s="27" t="s">
        <v>19</v>
      </c>
      <c r="M92" s="30"/>
      <c r="N92" s="65"/>
      <c r="O92" s="72"/>
      <c r="P92" s="87"/>
      <c r="Q92" s="72"/>
      <c r="R92" s="72"/>
      <c r="S92" s="32" t="s">
        <v>190</v>
      </c>
      <c r="T92" s="81" t="s">
        <v>194</v>
      </c>
    </row>
    <row r="93" spans="1:20" ht="12.75" customHeight="1">
      <c r="A93" s="124" t="s">
        <v>195</v>
      </c>
      <c r="B93" s="133" t="s">
        <v>196</v>
      </c>
      <c r="C93" s="22" t="s">
        <v>18</v>
      </c>
      <c r="D93" s="23" t="s">
        <v>18</v>
      </c>
      <c r="E93" s="23" t="s">
        <v>18</v>
      </c>
      <c r="F93" s="84" t="s">
        <v>18</v>
      </c>
      <c r="G93" s="24">
        <v>2</v>
      </c>
      <c r="H93" s="25"/>
      <c r="I93" s="25"/>
      <c r="J93" s="26"/>
      <c r="K93" s="63">
        <v>3</v>
      </c>
      <c r="L93" s="27" t="s">
        <v>19</v>
      </c>
      <c r="M93" s="30"/>
      <c r="N93" s="65"/>
      <c r="O93" s="72"/>
      <c r="P93" s="87"/>
      <c r="Q93" s="72"/>
      <c r="R93" s="72"/>
      <c r="S93" s="32" t="s">
        <v>150</v>
      </c>
      <c r="T93" s="81" t="s">
        <v>196</v>
      </c>
    </row>
    <row r="94" spans="1:20" ht="12.75" customHeight="1">
      <c r="A94" s="124" t="s">
        <v>197</v>
      </c>
      <c r="B94" s="133" t="s">
        <v>198</v>
      </c>
      <c r="C94" s="22" t="s">
        <v>18</v>
      </c>
      <c r="D94" s="23" t="s">
        <v>18</v>
      </c>
      <c r="E94" s="23" t="s">
        <v>18</v>
      </c>
      <c r="F94" s="84" t="s">
        <v>18</v>
      </c>
      <c r="G94" s="24">
        <v>2</v>
      </c>
      <c r="H94" s="25"/>
      <c r="I94" s="25"/>
      <c r="J94" s="26"/>
      <c r="K94" s="63">
        <v>3</v>
      </c>
      <c r="L94" s="27" t="s">
        <v>19</v>
      </c>
      <c r="M94" s="30"/>
      <c r="N94" s="65"/>
      <c r="O94" s="72"/>
      <c r="P94" s="87"/>
      <c r="Q94" s="72"/>
      <c r="R94" s="72"/>
      <c r="S94" s="32" t="s">
        <v>150</v>
      </c>
      <c r="T94" s="81" t="s">
        <v>198</v>
      </c>
    </row>
    <row r="95" spans="1:20" ht="12.75" customHeight="1">
      <c r="A95" s="124" t="s">
        <v>199</v>
      </c>
      <c r="B95" s="133" t="s">
        <v>200</v>
      </c>
      <c r="C95" s="22" t="s">
        <v>18</v>
      </c>
      <c r="D95" s="23" t="s">
        <v>18</v>
      </c>
      <c r="E95" s="23" t="s">
        <v>18</v>
      </c>
      <c r="F95" s="84" t="s">
        <v>18</v>
      </c>
      <c r="G95" s="24">
        <v>2</v>
      </c>
      <c r="H95" s="25"/>
      <c r="I95" s="25"/>
      <c r="J95" s="26"/>
      <c r="K95" s="63">
        <v>3</v>
      </c>
      <c r="L95" s="27" t="s">
        <v>19</v>
      </c>
      <c r="M95" s="30"/>
      <c r="N95" s="65"/>
      <c r="O95" s="72"/>
      <c r="P95" s="87"/>
      <c r="Q95" s="72"/>
      <c r="R95" s="72"/>
      <c r="S95" s="32" t="s">
        <v>150</v>
      </c>
      <c r="T95" s="81" t="s">
        <v>200</v>
      </c>
    </row>
    <row r="96" spans="1:20" ht="12.75" customHeight="1">
      <c r="A96" s="124" t="s">
        <v>201</v>
      </c>
      <c r="B96" s="48" t="s">
        <v>202</v>
      </c>
      <c r="C96" s="22" t="s">
        <v>18</v>
      </c>
      <c r="D96" s="23"/>
      <c r="E96" s="23"/>
      <c r="F96" s="23"/>
      <c r="G96" s="24"/>
      <c r="H96" s="25"/>
      <c r="I96" s="25">
        <v>4</v>
      </c>
      <c r="J96" s="26"/>
      <c r="K96" s="63">
        <v>6</v>
      </c>
      <c r="L96" s="27" t="s">
        <v>32</v>
      </c>
      <c r="M96" s="30"/>
      <c r="N96" s="65"/>
      <c r="O96" s="72"/>
      <c r="P96" s="87"/>
      <c r="Q96" s="72"/>
      <c r="R96" s="72"/>
      <c r="S96" s="32" t="s">
        <v>60</v>
      </c>
      <c r="T96" s="81" t="s">
        <v>203</v>
      </c>
    </row>
    <row r="97" spans="1:20" ht="12.75" customHeight="1">
      <c r="A97" s="124" t="s">
        <v>204</v>
      </c>
      <c r="B97" s="48" t="s">
        <v>205</v>
      </c>
      <c r="C97" s="38"/>
      <c r="D97" s="39" t="s">
        <v>18</v>
      </c>
      <c r="E97" s="39"/>
      <c r="F97" s="39"/>
      <c r="G97" s="38"/>
      <c r="H97" s="39"/>
      <c r="I97" s="39">
        <v>4</v>
      </c>
      <c r="J97" s="40"/>
      <c r="K97" s="62">
        <v>6</v>
      </c>
      <c r="L97" s="41" t="s">
        <v>32</v>
      </c>
      <c r="M97" s="30"/>
      <c r="N97" s="65"/>
      <c r="O97" s="72"/>
      <c r="P97" s="87"/>
      <c r="Q97" s="72"/>
      <c r="R97" s="72"/>
      <c r="S97" s="32" t="s">
        <v>60</v>
      </c>
      <c r="T97" s="81" t="s">
        <v>206</v>
      </c>
    </row>
    <row r="98" spans="1:20" ht="12.75" customHeight="1">
      <c r="A98" s="124" t="s">
        <v>270</v>
      </c>
      <c r="B98" s="48" t="s">
        <v>659</v>
      </c>
      <c r="C98" s="22"/>
      <c r="D98" s="23" t="s">
        <v>18</v>
      </c>
      <c r="E98" s="23"/>
      <c r="F98" s="23" t="s">
        <v>18</v>
      </c>
      <c r="G98" s="24">
        <v>2</v>
      </c>
      <c r="H98" s="25"/>
      <c r="I98" s="25"/>
      <c r="J98" s="26"/>
      <c r="K98" s="63">
        <v>3</v>
      </c>
      <c r="L98" s="27" t="s">
        <v>19</v>
      </c>
      <c r="M98" s="30"/>
      <c r="N98" s="65"/>
      <c r="O98" s="72"/>
      <c r="P98" s="87"/>
      <c r="Q98" s="72"/>
      <c r="R98" s="72"/>
      <c r="S98" s="32" t="s">
        <v>209</v>
      </c>
      <c r="T98" s="81" t="s">
        <v>271</v>
      </c>
    </row>
    <row r="99" spans="1:20" ht="12.75" customHeight="1">
      <c r="A99" s="124" t="s">
        <v>272</v>
      </c>
      <c r="B99" s="95" t="s">
        <v>273</v>
      </c>
      <c r="C99" s="22"/>
      <c r="D99" s="23" t="s">
        <v>18</v>
      </c>
      <c r="E99" s="23"/>
      <c r="F99" s="23" t="s">
        <v>18</v>
      </c>
      <c r="G99" s="24"/>
      <c r="H99" s="25"/>
      <c r="I99" s="25">
        <v>4</v>
      </c>
      <c r="J99" s="26"/>
      <c r="K99" s="63">
        <v>6</v>
      </c>
      <c r="L99" s="27" t="s">
        <v>32</v>
      </c>
      <c r="M99" s="30"/>
      <c r="N99" s="65"/>
      <c r="O99" s="72"/>
      <c r="P99" s="87"/>
      <c r="Q99" s="72"/>
      <c r="R99" s="72"/>
      <c r="S99" s="32" t="s">
        <v>213</v>
      </c>
      <c r="T99" s="81" t="s">
        <v>274</v>
      </c>
    </row>
    <row r="100" spans="1:20" ht="12.75" customHeight="1">
      <c r="A100" s="124" t="s">
        <v>275</v>
      </c>
      <c r="B100" s="48" t="s">
        <v>276</v>
      </c>
      <c r="C100" s="22" t="s">
        <v>18</v>
      </c>
      <c r="D100" s="23"/>
      <c r="E100" s="23" t="s">
        <v>18</v>
      </c>
      <c r="F100" s="23"/>
      <c r="G100" s="24">
        <v>2</v>
      </c>
      <c r="H100" s="25"/>
      <c r="I100" s="25"/>
      <c r="J100" s="26"/>
      <c r="K100" s="63">
        <v>3</v>
      </c>
      <c r="L100" s="27" t="s">
        <v>19</v>
      </c>
      <c r="M100" s="30"/>
      <c r="N100" s="65"/>
      <c r="O100" s="72"/>
      <c r="P100" s="87"/>
      <c r="Q100" s="72"/>
      <c r="R100" s="72"/>
      <c r="S100" s="32" t="s">
        <v>277</v>
      </c>
      <c r="T100" s="81" t="s">
        <v>278</v>
      </c>
    </row>
    <row r="101" spans="1:20" ht="12.75" customHeight="1">
      <c r="A101" s="124" t="s">
        <v>279</v>
      </c>
      <c r="B101" s="48" t="s">
        <v>280</v>
      </c>
      <c r="C101" s="22"/>
      <c r="D101" s="23" t="s">
        <v>18</v>
      </c>
      <c r="E101" s="23"/>
      <c r="F101" s="23" t="s">
        <v>18</v>
      </c>
      <c r="G101" s="24">
        <v>2</v>
      </c>
      <c r="H101" s="25"/>
      <c r="I101" s="25"/>
      <c r="J101" s="26"/>
      <c r="K101" s="63">
        <v>3</v>
      </c>
      <c r="L101" s="27" t="s">
        <v>19</v>
      </c>
      <c r="M101" s="30"/>
      <c r="N101" s="65"/>
      <c r="O101" s="72"/>
      <c r="P101" s="87"/>
      <c r="Q101" s="72"/>
      <c r="R101" s="72"/>
      <c r="S101" s="32" t="s">
        <v>213</v>
      </c>
      <c r="T101" s="81" t="s">
        <v>281</v>
      </c>
    </row>
    <row r="102" spans="1:20" s="45" customFormat="1" ht="12.75" customHeight="1">
      <c r="A102" s="124" t="s">
        <v>282</v>
      </c>
      <c r="B102" s="48" t="s">
        <v>283</v>
      </c>
      <c r="C102" s="38"/>
      <c r="D102" s="39" t="s">
        <v>18</v>
      </c>
      <c r="E102" s="39"/>
      <c r="F102" s="39" t="s">
        <v>18</v>
      </c>
      <c r="G102" s="38">
        <v>2</v>
      </c>
      <c r="H102" s="39"/>
      <c r="I102" s="39"/>
      <c r="J102" s="40"/>
      <c r="K102" s="62">
        <v>3</v>
      </c>
      <c r="L102" s="41" t="s">
        <v>19</v>
      </c>
      <c r="M102" s="41"/>
      <c r="N102" s="68"/>
      <c r="O102" s="90"/>
      <c r="P102" s="91"/>
      <c r="Q102" s="90"/>
      <c r="R102" s="90"/>
      <c r="S102" s="44" t="s">
        <v>284</v>
      </c>
      <c r="T102" s="81" t="s">
        <v>285</v>
      </c>
    </row>
    <row r="103" spans="1:20" ht="12.75" customHeight="1">
      <c r="A103" s="124" t="s">
        <v>286</v>
      </c>
      <c r="B103" s="48" t="s">
        <v>287</v>
      </c>
      <c r="C103" s="22"/>
      <c r="D103" s="23" t="s">
        <v>18</v>
      </c>
      <c r="E103" s="23"/>
      <c r="F103" s="23" t="s">
        <v>18</v>
      </c>
      <c r="G103" s="24">
        <v>2</v>
      </c>
      <c r="H103" s="25"/>
      <c r="I103" s="25"/>
      <c r="J103" s="26"/>
      <c r="K103" s="63">
        <v>3</v>
      </c>
      <c r="L103" s="27" t="s">
        <v>19</v>
      </c>
      <c r="M103" s="30"/>
      <c r="N103" s="65"/>
      <c r="O103" s="72"/>
      <c r="P103" s="87"/>
      <c r="Q103" s="72"/>
      <c r="R103" s="72"/>
      <c r="S103" s="32" t="s">
        <v>123</v>
      </c>
      <c r="T103" s="81" t="s">
        <v>288</v>
      </c>
    </row>
    <row r="104" spans="1:20" s="45" customFormat="1" ht="12.75" customHeight="1">
      <c r="A104" s="124" t="s">
        <v>289</v>
      </c>
      <c r="B104" s="48" t="s">
        <v>290</v>
      </c>
      <c r="C104" s="38"/>
      <c r="D104" s="39" t="s">
        <v>18</v>
      </c>
      <c r="E104" s="39"/>
      <c r="F104" s="39" t="s">
        <v>18</v>
      </c>
      <c r="G104" s="38">
        <v>2</v>
      </c>
      <c r="H104" s="39"/>
      <c r="I104" s="39"/>
      <c r="J104" s="40"/>
      <c r="K104" s="62">
        <v>3</v>
      </c>
      <c r="L104" s="41" t="s">
        <v>19</v>
      </c>
      <c r="M104" s="41"/>
      <c r="N104" s="68"/>
      <c r="O104" s="90"/>
      <c r="P104" s="91"/>
      <c r="Q104" s="90"/>
      <c r="R104" s="90"/>
      <c r="S104" s="44" t="s">
        <v>291</v>
      </c>
      <c r="T104" s="81" t="s">
        <v>292</v>
      </c>
    </row>
    <row r="105" spans="1:20" ht="12.75" customHeight="1">
      <c r="A105" s="124" t="s">
        <v>293</v>
      </c>
      <c r="B105" s="48" t="s">
        <v>294</v>
      </c>
      <c r="C105" s="22" t="s">
        <v>18</v>
      </c>
      <c r="D105" s="23"/>
      <c r="E105" s="23" t="s">
        <v>18</v>
      </c>
      <c r="F105" s="23"/>
      <c r="G105" s="24">
        <v>2</v>
      </c>
      <c r="H105" s="25"/>
      <c r="I105" s="25"/>
      <c r="J105" s="26"/>
      <c r="K105" s="63">
        <v>3</v>
      </c>
      <c r="L105" s="27" t="s">
        <v>19</v>
      </c>
      <c r="M105" s="30"/>
      <c r="N105" s="65"/>
      <c r="O105" s="72"/>
      <c r="P105" s="87"/>
      <c r="Q105" s="72"/>
      <c r="R105" s="72"/>
      <c r="S105" s="32" t="s">
        <v>217</v>
      </c>
      <c r="T105" s="81" t="s">
        <v>295</v>
      </c>
    </row>
    <row r="106" spans="1:20" ht="12.75" customHeight="1">
      <c r="A106" s="124" t="s">
        <v>296</v>
      </c>
      <c r="B106" s="48" t="s">
        <v>297</v>
      </c>
      <c r="C106" s="22" t="s">
        <v>18</v>
      </c>
      <c r="D106" s="23"/>
      <c r="E106" s="23" t="s">
        <v>18</v>
      </c>
      <c r="F106" s="23"/>
      <c r="G106" s="24">
        <v>2</v>
      </c>
      <c r="H106" s="25"/>
      <c r="I106" s="25"/>
      <c r="J106" s="26"/>
      <c r="K106" s="63">
        <v>3</v>
      </c>
      <c r="L106" s="27" t="s">
        <v>19</v>
      </c>
      <c r="M106" s="30"/>
      <c r="N106" s="65"/>
      <c r="O106" s="72"/>
      <c r="P106" s="87"/>
      <c r="Q106" s="72"/>
      <c r="R106" s="72"/>
      <c r="S106" s="32" t="s">
        <v>60</v>
      </c>
      <c r="T106" s="81" t="s">
        <v>298</v>
      </c>
    </row>
    <row r="107" spans="1:20" ht="12.75" customHeight="1">
      <c r="A107" s="124" t="s">
        <v>299</v>
      </c>
      <c r="B107" s="48" t="s">
        <v>300</v>
      </c>
      <c r="C107" s="22" t="s">
        <v>18</v>
      </c>
      <c r="D107" s="23"/>
      <c r="E107" s="23" t="s">
        <v>18</v>
      </c>
      <c r="F107" s="23"/>
      <c r="G107" s="24">
        <v>2</v>
      </c>
      <c r="H107" s="25"/>
      <c r="I107" s="25"/>
      <c r="J107" s="26"/>
      <c r="K107" s="63">
        <v>3</v>
      </c>
      <c r="L107" s="27" t="s">
        <v>19</v>
      </c>
      <c r="M107" s="30"/>
      <c r="N107" s="65"/>
      <c r="O107" s="72"/>
      <c r="P107" s="87"/>
      <c r="Q107" s="72"/>
      <c r="R107" s="72"/>
      <c r="S107" s="32" t="s">
        <v>143</v>
      </c>
      <c r="T107" s="81" t="s">
        <v>301</v>
      </c>
    </row>
    <row r="108" spans="1:20" ht="12.75" customHeight="1">
      <c r="A108" s="124" t="s">
        <v>302</v>
      </c>
      <c r="B108" s="48" t="s">
        <v>303</v>
      </c>
      <c r="C108" s="22" t="s">
        <v>18</v>
      </c>
      <c r="D108" s="23"/>
      <c r="E108" s="23" t="s">
        <v>18</v>
      </c>
      <c r="F108" s="23"/>
      <c r="G108" s="24">
        <v>2</v>
      </c>
      <c r="H108" s="25"/>
      <c r="I108" s="25"/>
      <c r="J108" s="26"/>
      <c r="K108" s="63">
        <v>3</v>
      </c>
      <c r="L108" s="27" t="s">
        <v>19</v>
      </c>
      <c r="M108" s="30"/>
      <c r="N108" s="65"/>
      <c r="O108" s="72"/>
      <c r="P108" s="87"/>
      <c r="Q108" s="72"/>
      <c r="R108" s="72"/>
      <c r="S108" s="32" t="s">
        <v>304</v>
      </c>
      <c r="T108" s="81" t="s">
        <v>305</v>
      </c>
    </row>
    <row r="109" spans="1:20" ht="12.75" customHeight="1">
      <c r="A109" s="124" t="s">
        <v>310</v>
      </c>
      <c r="B109" s="48" t="s">
        <v>311</v>
      </c>
      <c r="C109" s="22"/>
      <c r="D109" s="23" t="s">
        <v>18</v>
      </c>
      <c r="E109" s="23"/>
      <c r="F109" s="23" t="s">
        <v>18</v>
      </c>
      <c r="G109" s="24">
        <v>2</v>
      </c>
      <c r="H109" s="25"/>
      <c r="I109" s="25"/>
      <c r="J109" s="26"/>
      <c r="K109" s="63">
        <v>3</v>
      </c>
      <c r="L109" s="27" t="s">
        <v>19</v>
      </c>
      <c r="M109" s="30"/>
      <c r="N109" s="65"/>
      <c r="O109" s="72"/>
      <c r="P109" s="87"/>
      <c r="Q109" s="72"/>
      <c r="R109" s="72"/>
      <c r="S109" s="32" t="s">
        <v>291</v>
      </c>
      <c r="T109" s="81" t="s">
        <v>312</v>
      </c>
    </row>
    <row r="110" spans="1:20" ht="12.75" customHeight="1">
      <c r="A110" s="124" t="s">
        <v>313</v>
      </c>
      <c r="B110" s="48" t="s">
        <v>314</v>
      </c>
      <c r="C110" s="22" t="s">
        <v>18</v>
      </c>
      <c r="D110" s="23"/>
      <c r="E110" s="23" t="s">
        <v>18</v>
      </c>
      <c r="F110" s="23"/>
      <c r="G110" s="24">
        <v>2</v>
      </c>
      <c r="H110" s="25"/>
      <c r="I110" s="25"/>
      <c r="J110" s="26"/>
      <c r="K110" s="63">
        <v>3</v>
      </c>
      <c r="L110" s="27" t="s">
        <v>19</v>
      </c>
      <c r="M110" s="30"/>
      <c r="N110" s="65"/>
      <c r="O110" s="72"/>
      <c r="P110" s="87"/>
      <c r="Q110" s="72"/>
      <c r="R110" s="72"/>
      <c r="S110" s="32" t="s">
        <v>60</v>
      </c>
      <c r="T110" s="81" t="s">
        <v>315</v>
      </c>
    </row>
    <row r="111" spans="1:20" ht="12.75" customHeight="1">
      <c r="A111" s="124" t="s">
        <v>316</v>
      </c>
      <c r="B111" s="48" t="s">
        <v>317</v>
      </c>
      <c r="C111" s="22" t="s">
        <v>18</v>
      </c>
      <c r="D111" s="23"/>
      <c r="E111" s="23" t="s">
        <v>18</v>
      </c>
      <c r="F111" s="23"/>
      <c r="G111" s="24"/>
      <c r="H111" s="25"/>
      <c r="I111" s="25">
        <v>4</v>
      </c>
      <c r="J111" s="26"/>
      <c r="K111" s="63">
        <v>6</v>
      </c>
      <c r="L111" s="27" t="s">
        <v>32</v>
      </c>
      <c r="M111" s="30"/>
      <c r="N111" s="65"/>
      <c r="O111" s="72"/>
      <c r="P111" s="87"/>
      <c r="Q111" s="72"/>
      <c r="R111" s="72"/>
      <c r="S111" s="32" t="s">
        <v>60</v>
      </c>
      <c r="T111" s="81" t="s">
        <v>318</v>
      </c>
    </row>
    <row r="112" spans="1:20" ht="12.75" customHeight="1">
      <c r="A112" s="124" t="s">
        <v>319</v>
      </c>
      <c r="B112" s="48" t="s">
        <v>320</v>
      </c>
      <c r="C112" s="22"/>
      <c r="D112" s="23" t="s">
        <v>18</v>
      </c>
      <c r="E112" s="23"/>
      <c r="F112" s="23" t="s">
        <v>18</v>
      </c>
      <c r="G112" s="24"/>
      <c r="H112" s="25"/>
      <c r="I112" s="25">
        <v>4</v>
      </c>
      <c r="J112" s="26"/>
      <c r="K112" s="63">
        <v>6</v>
      </c>
      <c r="L112" s="27" t="s">
        <v>32</v>
      </c>
      <c r="M112" s="30"/>
      <c r="N112" s="65"/>
      <c r="O112" s="72"/>
      <c r="P112" s="87"/>
      <c r="Q112" s="72"/>
      <c r="R112" s="72"/>
      <c r="S112" s="32" t="s">
        <v>60</v>
      </c>
      <c r="T112" s="81" t="s">
        <v>321</v>
      </c>
    </row>
    <row r="113" spans="1:20" ht="12.75" customHeight="1">
      <c r="A113" s="124" t="s">
        <v>322</v>
      </c>
      <c r="B113" s="37" t="s">
        <v>323</v>
      </c>
      <c r="C113" s="22" t="s">
        <v>18</v>
      </c>
      <c r="D113" s="23" t="s">
        <v>18</v>
      </c>
      <c r="E113" s="23" t="s">
        <v>18</v>
      </c>
      <c r="F113" s="23" t="s">
        <v>18</v>
      </c>
      <c r="G113" s="24"/>
      <c r="H113" s="25"/>
      <c r="I113" s="25">
        <v>4</v>
      </c>
      <c r="J113" s="26"/>
      <c r="K113" s="63">
        <v>6</v>
      </c>
      <c r="L113" s="27" t="s">
        <v>32</v>
      </c>
      <c r="M113" s="30"/>
      <c r="N113" s="65"/>
      <c r="O113" s="72"/>
      <c r="P113" s="87"/>
      <c r="Q113" s="72"/>
      <c r="R113" s="72"/>
      <c r="S113" s="32" t="s">
        <v>60</v>
      </c>
      <c r="T113" s="81" t="s">
        <v>324</v>
      </c>
    </row>
    <row r="114" spans="1:20" ht="12.75" customHeight="1">
      <c r="A114" s="124" t="s">
        <v>325</v>
      </c>
      <c r="B114" s="48" t="s">
        <v>326</v>
      </c>
      <c r="C114" s="22" t="s">
        <v>18</v>
      </c>
      <c r="D114" s="23"/>
      <c r="E114" s="23" t="s">
        <v>18</v>
      </c>
      <c r="F114" s="23"/>
      <c r="G114" s="24">
        <v>2</v>
      </c>
      <c r="H114" s="25"/>
      <c r="I114" s="25"/>
      <c r="J114" s="26"/>
      <c r="K114" s="63">
        <v>3</v>
      </c>
      <c r="L114" s="27" t="s">
        <v>19</v>
      </c>
      <c r="M114" s="30"/>
      <c r="N114" s="65"/>
      <c r="O114" s="72"/>
      <c r="P114" s="87"/>
      <c r="Q114" s="72"/>
      <c r="R114" s="72"/>
      <c r="S114" s="32" t="s">
        <v>213</v>
      </c>
      <c r="T114" s="81" t="s">
        <v>327</v>
      </c>
    </row>
    <row r="115" spans="1:20" ht="12.75" customHeight="1">
      <c r="A115" s="124" t="s">
        <v>328</v>
      </c>
      <c r="B115" s="48" t="s">
        <v>329</v>
      </c>
      <c r="C115" s="22" t="s">
        <v>18</v>
      </c>
      <c r="D115" s="23"/>
      <c r="E115" s="23" t="s">
        <v>18</v>
      </c>
      <c r="F115" s="23"/>
      <c r="G115" s="24">
        <v>2</v>
      </c>
      <c r="H115" s="25"/>
      <c r="I115" s="25"/>
      <c r="J115" s="26"/>
      <c r="K115" s="63">
        <v>3</v>
      </c>
      <c r="L115" s="27" t="s">
        <v>19</v>
      </c>
      <c r="M115" s="30"/>
      <c r="N115" s="65"/>
      <c r="O115" s="72"/>
      <c r="P115" s="87"/>
      <c r="Q115" s="72"/>
      <c r="R115" s="72"/>
      <c r="S115" s="32" t="s">
        <v>291</v>
      </c>
      <c r="T115" s="81" t="s">
        <v>330</v>
      </c>
    </row>
    <row r="116" spans="1:20" ht="12.75" customHeight="1">
      <c r="A116" s="124" t="s">
        <v>331</v>
      </c>
      <c r="B116" s="48" t="s">
        <v>332</v>
      </c>
      <c r="C116" s="22" t="s">
        <v>18</v>
      </c>
      <c r="D116" s="23"/>
      <c r="E116" s="23" t="s">
        <v>18</v>
      </c>
      <c r="F116" s="23"/>
      <c r="G116" s="24">
        <v>2</v>
      </c>
      <c r="H116" s="25"/>
      <c r="I116" s="25"/>
      <c r="J116" s="26"/>
      <c r="K116" s="63">
        <v>3</v>
      </c>
      <c r="L116" s="27" t="s">
        <v>19</v>
      </c>
      <c r="M116" s="30"/>
      <c r="N116" s="65"/>
      <c r="O116" s="72"/>
      <c r="P116" s="87"/>
      <c r="Q116" s="72"/>
      <c r="R116" s="72"/>
      <c r="S116" s="32" t="s">
        <v>333</v>
      </c>
      <c r="T116" s="81" t="s">
        <v>334</v>
      </c>
    </row>
    <row r="117" spans="1:20" ht="12.75" customHeight="1">
      <c r="A117" s="124" t="s">
        <v>335</v>
      </c>
      <c r="B117" s="48" t="s">
        <v>336</v>
      </c>
      <c r="C117" s="22"/>
      <c r="D117" s="23" t="s">
        <v>18</v>
      </c>
      <c r="E117" s="23"/>
      <c r="F117" s="23" t="s">
        <v>18</v>
      </c>
      <c r="G117" s="24">
        <v>2</v>
      </c>
      <c r="H117" s="25"/>
      <c r="I117" s="25"/>
      <c r="J117" s="26"/>
      <c r="K117" s="63">
        <v>3</v>
      </c>
      <c r="L117" s="27" t="s">
        <v>19</v>
      </c>
      <c r="M117" s="30"/>
      <c r="N117" s="65"/>
      <c r="O117" s="72"/>
      <c r="P117" s="87"/>
      <c r="Q117" s="72"/>
      <c r="R117" s="72"/>
      <c r="S117" s="32" t="s">
        <v>100</v>
      </c>
      <c r="T117" s="81" t="s">
        <v>337</v>
      </c>
    </row>
    <row r="118" spans="1:20" ht="12.75" customHeight="1">
      <c r="A118" s="124" t="s">
        <v>338</v>
      </c>
      <c r="B118" s="48" t="s">
        <v>339</v>
      </c>
      <c r="C118" s="22"/>
      <c r="D118" s="23" t="s">
        <v>18</v>
      </c>
      <c r="E118" s="23"/>
      <c r="F118" s="23" t="s">
        <v>18</v>
      </c>
      <c r="G118" s="24">
        <v>2</v>
      </c>
      <c r="H118" s="25"/>
      <c r="I118" s="25"/>
      <c r="J118" s="26"/>
      <c r="K118" s="63">
        <v>3</v>
      </c>
      <c r="L118" s="27" t="s">
        <v>19</v>
      </c>
      <c r="M118" s="30"/>
      <c r="N118" s="65"/>
      <c r="O118" s="72"/>
      <c r="P118" s="87"/>
      <c r="Q118" s="72"/>
      <c r="R118" s="72"/>
      <c r="S118" s="32" t="s">
        <v>60</v>
      </c>
      <c r="T118" s="81" t="s">
        <v>340</v>
      </c>
    </row>
    <row r="119" spans="1:20" ht="12.75" customHeight="1">
      <c r="A119" s="124" t="s">
        <v>341</v>
      </c>
      <c r="B119" s="48" t="s">
        <v>342</v>
      </c>
      <c r="C119" s="22"/>
      <c r="D119" s="23" t="s">
        <v>18</v>
      </c>
      <c r="E119" s="23"/>
      <c r="F119" s="23" t="s">
        <v>18</v>
      </c>
      <c r="G119" s="24">
        <v>2</v>
      </c>
      <c r="H119" s="25"/>
      <c r="I119" s="25"/>
      <c r="J119" s="26"/>
      <c r="K119" s="63">
        <v>3</v>
      </c>
      <c r="L119" s="27" t="s">
        <v>19</v>
      </c>
      <c r="M119" s="30"/>
      <c r="N119" s="65"/>
      <c r="O119" s="72"/>
      <c r="P119" s="87"/>
      <c r="Q119" s="72"/>
      <c r="R119" s="72"/>
      <c r="S119" s="32" t="s">
        <v>217</v>
      </c>
      <c r="T119" s="81" t="s">
        <v>343</v>
      </c>
    </row>
    <row r="120" spans="1:20" ht="12.75" customHeight="1">
      <c r="A120" s="124" t="s">
        <v>344</v>
      </c>
      <c r="B120" s="48" t="s">
        <v>345</v>
      </c>
      <c r="C120" s="22"/>
      <c r="D120" s="23" t="s">
        <v>18</v>
      </c>
      <c r="E120" s="23"/>
      <c r="F120" s="23" t="s">
        <v>18</v>
      </c>
      <c r="G120" s="24"/>
      <c r="H120" s="25"/>
      <c r="I120" s="25">
        <v>4</v>
      </c>
      <c r="J120" s="26"/>
      <c r="K120" s="63">
        <v>6</v>
      </c>
      <c r="L120" s="27" t="s">
        <v>32</v>
      </c>
      <c r="M120" s="30"/>
      <c r="N120" s="65"/>
      <c r="O120" s="72"/>
      <c r="P120" s="87"/>
      <c r="Q120" s="72"/>
      <c r="R120" s="72"/>
      <c r="S120" s="32" t="s">
        <v>217</v>
      </c>
      <c r="T120" s="81" t="s">
        <v>346</v>
      </c>
    </row>
    <row r="121" spans="1:20" ht="12.75" customHeight="1">
      <c r="A121" s="124" t="s">
        <v>347</v>
      </c>
      <c r="B121" s="48" t="s">
        <v>348</v>
      </c>
      <c r="C121" s="38" t="s">
        <v>18</v>
      </c>
      <c r="D121" s="39"/>
      <c r="E121" s="39" t="s">
        <v>18</v>
      </c>
      <c r="F121" s="39"/>
      <c r="G121" s="38">
        <v>2</v>
      </c>
      <c r="H121" s="39"/>
      <c r="I121" s="39"/>
      <c r="J121" s="40"/>
      <c r="K121" s="62">
        <v>3</v>
      </c>
      <c r="L121" s="41" t="s">
        <v>19</v>
      </c>
      <c r="M121" s="30"/>
      <c r="N121" s="65"/>
      <c r="O121" s="72"/>
      <c r="P121" s="87"/>
      <c r="Q121" s="72"/>
      <c r="R121" s="72"/>
      <c r="S121" s="32" t="s">
        <v>349</v>
      </c>
      <c r="T121" s="81" t="s">
        <v>350</v>
      </c>
    </row>
    <row r="122" spans="1:20" s="45" customFormat="1" ht="12.75" customHeight="1">
      <c r="A122" s="124" t="s">
        <v>351</v>
      </c>
      <c r="B122" s="48" t="s">
        <v>352</v>
      </c>
      <c r="C122" s="38" t="s">
        <v>18</v>
      </c>
      <c r="D122" s="39"/>
      <c r="E122" s="39" t="s">
        <v>18</v>
      </c>
      <c r="F122" s="39"/>
      <c r="G122" s="38">
        <v>2</v>
      </c>
      <c r="H122" s="39"/>
      <c r="I122" s="39"/>
      <c r="J122" s="40"/>
      <c r="K122" s="62">
        <v>3</v>
      </c>
      <c r="L122" s="41" t="s">
        <v>19</v>
      </c>
      <c r="M122" s="41"/>
      <c r="N122" s="68"/>
      <c r="O122" s="90"/>
      <c r="P122" s="91"/>
      <c r="Q122" s="90"/>
      <c r="R122" s="90"/>
      <c r="S122" s="44" t="s">
        <v>353</v>
      </c>
      <c r="T122" s="81" t="s">
        <v>354</v>
      </c>
    </row>
    <row r="123" spans="1:20" ht="12.75" customHeight="1">
      <c r="A123" s="124" t="s">
        <v>355</v>
      </c>
      <c r="B123" s="48" t="s">
        <v>356</v>
      </c>
      <c r="C123" s="22"/>
      <c r="D123" s="23" t="s">
        <v>18</v>
      </c>
      <c r="E123" s="23"/>
      <c r="F123" s="23" t="s">
        <v>18</v>
      </c>
      <c r="G123" s="24">
        <v>2</v>
      </c>
      <c r="H123" s="25"/>
      <c r="I123" s="25"/>
      <c r="J123" s="26"/>
      <c r="K123" s="63">
        <v>3</v>
      </c>
      <c r="L123" s="27" t="s">
        <v>19</v>
      </c>
      <c r="M123" s="30"/>
      <c r="N123" s="65"/>
      <c r="O123" s="72"/>
      <c r="P123" s="87"/>
      <c r="Q123" s="72"/>
      <c r="R123" s="72"/>
      <c r="S123" s="32" t="s">
        <v>357</v>
      </c>
      <c r="T123" s="81" t="s">
        <v>358</v>
      </c>
    </row>
    <row r="124" spans="1:20" ht="12.75" customHeight="1">
      <c r="A124" s="124" t="s">
        <v>359</v>
      </c>
      <c r="B124" s="48" t="s">
        <v>360</v>
      </c>
      <c r="C124" s="22"/>
      <c r="D124" s="23" t="s">
        <v>18</v>
      </c>
      <c r="E124" s="23"/>
      <c r="F124" s="23" t="s">
        <v>18</v>
      </c>
      <c r="G124" s="24"/>
      <c r="H124" s="25"/>
      <c r="I124" s="25">
        <v>4</v>
      </c>
      <c r="J124" s="26"/>
      <c r="K124" s="63">
        <v>6</v>
      </c>
      <c r="L124" s="27" t="s">
        <v>32</v>
      </c>
      <c r="M124" s="30"/>
      <c r="N124" s="65"/>
      <c r="O124" s="72"/>
      <c r="P124" s="87"/>
      <c r="Q124" s="72"/>
      <c r="R124" s="72"/>
      <c r="S124" s="32" t="s">
        <v>333</v>
      </c>
      <c r="T124" s="81" t="s">
        <v>360</v>
      </c>
    </row>
    <row r="125" spans="1:20" ht="12.75" customHeight="1">
      <c r="A125" s="124" t="s">
        <v>361</v>
      </c>
      <c r="B125" s="48" t="s">
        <v>362</v>
      </c>
      <c r="C125" s="22" t="s">
        <v>18</v>
      </c>
      <c r="D125" s="23"/>
      <c r="E125" s="23" t="s">
        <v>18</v>
      </c>
      <c r="F125" s="23"/>
      <c r="G125" s="24">
        <v>2</v>
      </c>
      <c r="H125" s="25"/>
      <c r="I125" s="25"/>
      <c r="J125" s="26"/>
      <c r="K125" s="63">
        <v>3</v>
      </c>
      <c r="L125" s="27" t="s">
        <v>19</v>
      </c>
      <c r="M125" s="30"/>
      <c r="N125" s="65"/>
      <c r="O125" s="72"/>
      <c r="P125" s="87"/>
      <c r="Q125" s="72"/>
      <c r="R125" s="72"/>
      <c r="S125" s="32" t="s">
        <v>333</v>
      </c>
      <c r="T125" s="81" t="s">
        <v>363</v>
      </c>
    </row>
    <row r="126" spans="1:20" ht="12.75" customHeight="1">
      <c r="A126" s="124" t="s">
        <v>364</v>
      </c>
      <c r="B126" s="48" t="s">
        <v>365</v>
      </c>
      <c r="C126" s="22" t="s">
        <v>18</v>
      </c>
      <c r="D126" s="23"/>
      <c r="E126" s="23" t="s">
        <v>18</v>
      </c>
      <c r="F126" s="23"/>
      <c r="G126" s="24">
        <v>2</v>
      </c>
      <c r="H126" s="25"/>
      <c r="I126" s="25"/>
      <c r="J126" s="26"/>
      <c r="K126" s="63">
        <v>3</v>
      </c>
      <c r="L126" s="27" t="s">
        <v>19</v>
      </c>
      <c r="M126" s="30"/>
      <c r="N126" s="65"/>
      <c r="O126" s="72"/>
      <c r="P126" s="87"/>
      <c r="Q126" s="72"/>
      <c r="R126" s="72"/>
      <c r="S126" s="32" t="s">
        <v>366</v>
      </c>
      <c r="T126" s="81" t="s">
        <v>367</v>
      </c>
    </row>
    <row r="127" spans="1:20" ht="12.75" customHeight="1">
      <c r="A127" s="124" t="s">
        <v>368</v>
      </c>
      <c r="B127" s="48" t="s">
        <v>369</v>
      </c>
      <c r="C127" s="22" t="s">
        <v>18</v>
      </c>
      <c r="D127" s="23"/>
      <c r="E127" s="23" t="s">
        <v>18</v>
      </c>
      <c r="F127" s="23"/>
      <c r="G127" s="24">
        <v>2</v>
      </c>
      <c r="H127" s="25"/>
      <c r="I127" s="25"/>
      <c r="J127" s="26"/>
      <c r="K127" s="63">
        <v>3</v>
      </c>
      <c r="L127" s="27" t="s">
        <v>19</v>
      </c>
      <c r="M127" s="30"/>
      <c r="N127" s="65"/>
      <c r="O127" s="72"/>
      <c r="P127" s="87"/>
      <c r="Q127" s="72"/>
      <c r="R127" s="72"/>
      <c r="S127" s="32" t="s">
        <v>370</v>
      </c>
      <c r="T127" s="89" t="s">
        <v>371</v>
      </c>
    </row>
    <row r="128" spans="1:20" ht="12.75" customHeight="1">
      <c r="A128" s="124" t="s">
        <v>372</v>
      </c>
      <c r="B128" s="48" t="s">
        <v>373</v>
      </c>
      <c r="C128" s="22" t="s">
        <v>18</v>
      </c>
      <c r="D128" s="23"/>
      <c r="E128" s="23" t="s">
        <v>18</v>
      </c>
      <c r="F128" s="23"/>
      <c r="G128" s="24"/>
      <c r="H128" s="25"/>
      <c r="I128" s="25">
        <v>4</v>
      </c>
      <c r="J128" s="26"/>
      <c r="K128" s="63">
        <v>6</v>
      </c>
      <c r="L128" s="27" t="s">
        <v>32</v>
      </c>
      <c r="M128" s="30"/>
      <c r="N128" s="65"/>
      <c r="O128" s="72"/>
      <c r="P128" s="87"/>
      <c r="Q128" s="72"/>
      <c r="R128" s="72"/>
      <c r="S128" s="32" t="s">
        <v>370</v>
      </c>
      <c r="T128" s="89" t="s">
        <v>374</v>
      </c>
    </row>
    <row r="129" spans="1:20" ht="12.75" customHeight="1">
      <c r="A129" s="124" t="s">
        <v>375</v>
      </c>
      <c r="B129" s="48" t="s">
        <v>376</v>
      </c>
      <c r="C129" s="22"/>
      <c r="D129" s="23" t="s">
        <v>18</v>
      </c>
      <c r="E129" s="23"/>
      <c r="F129" s="23" t="s">
        <v>18</v>
      </c>
      <c r="G129" s="24">
        <v>2</v>
      </c>
      <c r="H129" s="25"/>
      <c r="I129" s="25"/>
      <c r="J129" s="26"/>
      <c r="K129" s="63">
        <v>3</v>
      </c>
      <c r="L129" s="27" t="s">
        <v>19</v>
      </c>
      <c r="M129" s="30"/>
      <c r="N129" s="65"/>
      <c r="O129" s="72"/>
      <c r="P129" s="87"/>
      <c r="Q129" s="72"/>
      <c r="R129" s="72"/>
      <c r="S129" s="32" t="s">
        <v>190</v>
      </c>
      <c r="T129" s="81" t="s">
        <v>377</v>
      </c>
    </row>
    <row r="130" spans="1:20" s="45" customFormat="1" ht="12.75" customHeight="1">
      <c r="A130" s="124" t="s">
        <v>382</v>
      </c>
      <c r="B130" s="48" t="s">
        <v>383</v>
      </c>
      <c r="C130" s="38" t="s">
        <v>18</v>
      </c>
      <c r="D130" s="39"/>
      <c r="E130" s="39" t="s">
        <v>18</v>
      </c>
      <c r="F130" s="39"/>
      <c r="G130" s="38">
        <v>2</v>
      </c>
      <c r="H130" s="39"/>
      <c r="I130" s="39">
        <v>2</v>
      </c>
      <c r="J130" s="40"/>
      <c r="K130" s="62">
        <v>6</v>
      </c>
      <c r="L130" s="41" t="s">
        <v>19</v>
      </c>
      <c r="M130" s="41"/>
      <c r="N130" s="68"/>
      <c r="O130" s="90"/>
      <c r="P130" s="91"/>
      <c r="Q130" s="90"/>
      <c r="R130" s="90"/>
      <c r="S130" s="44" t="s">
        <v>190</v>
      </c>
      <c r="T130" s="81" t="s">
        <v>384</v>
      </c>
    </row>
    <row r="131" spans="1:20" ht="12.75" customHeight="1">
      <c r="A131" s="124" t="s">
        <v>389</v>
      </c>
      <c r="B131" s="48" t="s">
        <v>390</v>
      </c>
      <c r="C131" s="22"/>
      <c r="D131" s="23" t="s">
        <v>18</v>
      </c>
      <c r="E131" s="23"/>
      <c r="F131" s="23" t="s">
        <v>18</v>
      </c>
      <c r="G131" s="24">
        <v>2</v>
      </c>
      <c r="H131" s="25"/>
      <c r="I131" s="25"/>
      <c r="J131" s="26"/>
      <c r="K131" s="63">
        <v>3</v>
      </c>
      <c r="L131" s="27" t="s">
        <v>19</v>
      </c>
      <c r="M131" s="30"/>
      <c r="N131" s="65"/>
      <c r="O131" s="72"/>
      <c r="P131" s="87"/>
      <c r="Q131" s="72"/>
      <c r="R131" s="72"/>
      <c r="S131" s="32" t="s">
        <v>190</v>
      </c>
      <c r="T131" s="89" t="s">
        <v>391</v>
      </c>
    </row>
    <row r="132" spans="1:20" ht="12.75" customHeight="1">
      <c r="A132" s="124" t="s">
        <v>392</v>
      </c>
      <c r="B132" s="48" t="s">
        <v>393</v>
      </c>
      <c r="C132" s="22" t="s">
        <v>18</v>
      </c>
      <c r="D132" s="23"/>
      <c r="E132" s="23" t="s">
        <v>18</v>
      </c>
      <c r="F132" s="23"/>
      <c r="G132" s="24">
        <v>2</v>
      </c>
      <c r="H132" s="25"/>
      <c r="I132" s="25"/>
      <c r="J132" s="26"/>
      <c r="K132" s="63">
        <v>3</v>
      </c>
      <c r="L132" s="27" t="s">
        <v>19</v>
      </c>
      <c r="M132" s="30"/>
      <c r="N132" s="65"/>
      <c r="O132" s="72"/>
      <c r="P132" s="87"/>
      <c r="Q132" s="72"/>
      <c r="R132" s="72"/>
      <c r="S132" s="32" t="s">
        <v>394</v>
      </c>
      <c r="T132" s="81" t="s">
        <v>395</v>
      </c>
    </row>
    <row r="133" spans="1:20" ht="12.75" customHeight="1">
      <c r="A133" s="124" t="s">
        <v>396</v>
      </c>
      <c r="B133" s="37" t="s">
        <v>397</v>
      </c>
      <c r="C133" s="22"/>
      <c r="D133" s="23" t="s">
        <v>18</v>
      </c>
      <c r="E133" s="23"/>
      <c r="F133" s="23" t="s">
        <v>18</v>
      </c>
      <c r="G133" s="24"/>
      <c r="H133" s="25"/>
      <c r="I133" s="25">
        <v>4</v>
      </c>
      <c r="J133" s="26"/>
      <c r="K133" s="63">
        <v>6</v>
      </c>
      <c r="L133" s="27" t="s">
        <v>32</v>
      </c>
      <c r="M133" s="30"/>
      <c r="N133" s="65"/>
      <c r="O133" s="72"/>
      <c r="P133" s="87"/>
      <c r="Q133" s="72"/>
      <c r="R133" s="72"/>
      <c r="S133" s="32" t="s">
        <v>398</v>
      </c>
      <c r="T133" s="81" t="s">
        <v>399</v>
      </c>
    </row>
    <row r="134" spans="1:20" ht="12.75" customHeight="1">
      <c r="A134" s="124" t="s">
        <v>400</v>
      </c>
      <c r="B134" s="48" t="s">
        <v>401</v>
      </c>
      <c r="C134" s="22" t="s">
        <v>18</v>
      </c>
      <c r="D134" s="23"/>
      <c r="E134" s="23" t="s">
        <v>18</v>
      </c>
      <c r="F134" s="23"/>
      <c r="G134" s="24">
        <v>2</v>
      </c>
      <c r="H134" s="25"/>
      <c r="I134" s="25"/>
      <c r="J134" s="26"/>
      <c r="K134" s="63">
        <v>3</v>
      </c>
      <c r="L134" s="27" t="s">
        <v>19</v>
      </c>
      <c r="M134" s="30"/>
      <c r="N134" s="65"/>
      <c r="O134" s="72"/>
      <c r="P134" s="87"/>
      <c r="Q134" s="72"/>
      <c r="R134" s="72"/>
      <c r="S134" s="32" t="s">
        <v>33</v>
      </c>
      <c r="T134" s="81" t="s">
        <v>402</v>
      </c>
    </row>
    <row r="135" spans="1:20" ht="12.75" customHeight="1">
      <c r="A135" s="124" t="s">
        <v>403</v>
      </c>
      <c r="B135" s="48" t="s">
        <v>404</v>
      </c>
      <c r="C135" s="22"/>
      <c r="D135" s="23" t="s">
        <v>18</v>
      </c>
      <c r="E135" s="23"/>
      <c r="F135" s="23" t="s">
        <v>18</v>
      </c>
      <c r="G135" s="24">
        <v>2</v>
      </c>
      <c r="H135" s="25"/>
      <c r="I135" s="25"/>
      <c r="J135" s="26"/>
      <c r="K135" s="63">
        <v>3</v>
      </c>
      <c r="L135" s="27" t="s">
        <v>19</v>
      </c>
      <c r="M135" s="30"/>
      <c r="N135" s="65"/>
      <c r="O135" s="72"/>
      <c r="P135" s="87"/>
      <c r="Q135" s="72"/>
      <c r="R135" s="72"/>
      <c r="S135" s="32" t="s">
        <v>33</v>
      </c>
      <c r="T135" s="81" t="s">
        <v>405</v>
      </c>
    </row>
    <row r="136" spans="1:20" ht="12.75" customHeight="1">
      <c r="A136" s="124" t="s">
        <v>406</v>
      </c>
      <c r="B136" s="48" t="s">
        <v>407</v>
      </c>
      <c r="C136" s="22"/>
      <c r="D136" s="23" t="s">
        <v>18</v>
      </c>
      <c r="E136" s="23"/>
      <c r="F136" s="23" t="s">
        <v>18</v>
      </c>
      <c r="G136" s="24">
        <v>2</v>
      </c>
      <c r="H136" s="25"/>
      <c r="I136" s="25"/>
      <c r="J136" s="26"/>
      <c r="K136" s="63">
        <v>3</v>
      </c>
      <c r="L136" s="27" t="s">
        <v>19</v>
      </c>
      <c r="M136" s="30"/>
      <c r="N136" s="65"/>
      <c r="O136" s="72"/>
      <c r="P136" s="87"/>
      <c r="Q136" s="72"/>
      <c r="R136" s="72"/>
      <c r="S136" s="32" t="s">
        <v>33</v>
      </c>
      <c r="T136" s="81" t="s">
        <v>408</v>
      </c>
    </row>
    <row r="137" spans="1:20" ht="12.75" customHeight="1">
      <c r="A137" s="124" t="s">
        <v>409</v>
      </c>
      <c r="B137" s="48" t="s">
        <v>410</v>
      </c>
      <c r="C137" s="22" t="s">
        <v>18</v>
      </c>
      <c r="D137" s="23"/>
      <c r="E137" s="23" t="s">
        <v>18</v>
      </c>
      <c r="F137" s="23"/>
      <c r="G137" s="24">
        <v>2</v>
      </c>
      <c r="H137" s="25"/>
      <c r="I137" s="25"/>
      <c r="J137" s="26"/>
      <c r="K137" s="63">
        <v>3</v>
      </c>
      <c r="L137" s="27" t="s">
        <v>19</v>
      </c>
      <c r="M137" s="30"/>
      <c r="N137" s="65"/>
      <c r="O137" s="72"/>
      <c r="P137" s="87"/>
      <c r="Q137" s="72"/>
      <c r="R137" s="72"/>
      <c r="S137" s="32" t="s">
        <v>130</v>
      </c>
      <c r="T137" s="81" t="s">
        <v>411</v>
      </c>
    </row>
    <row r="138" spans="1:20" s="45" customFormat="1" ht="12.75" customHeight="1">
      <c r="A138" s="124" t="s">
        <v>412</v>
      </c>
      <c r="B138" s="48" t="s">
        <v>413</v>
      </c>
      <c r="C138" s="38"/>
      <c r="D138" s="39" t="s">
        <v>18</v>
      </c>
      <c r="E138" s="39"/>
      <c r="F138" s="39" t="s">
        <v>18</v>
      </c>
      <c r="G138" s="38">
        <v>2</v>
      </c>
      <c r="H138" s="39"/>
      <c r="I138" s="39"/>
      <c r="J138" s="40"/>
      <c r="K138" s="62">
        <v>3</v>
      </c>
      <c r="L138" s="41" t="s">
        <v>19</v>
      </c>
      <c r="M138" s="41"/>
      <c r="N138" s="68"/>
      <c r="O138" s="90"/>
      <c r="P138" s="91"/>
      <c r="Q138" s="90"/>
      <c r="R138" s="90"/>
      <c r="S138" s="44" t="s">
        <v>414</v>
      </c>
      <c r="T138" s="81" t="s">
        <v>415</v>
      </c>
    </row>
    <row r="139" spans="1:20" ht="12.75" customHeight="1">
      <c r="A139" s="124" t="s">
        <v>416</v>
      </c>
      <c r="B139" s="48" t="s">
        <v>417</v>
      </c>
      <c r="C139" s="22"/>
      <c r="D139" s="23" t="s">
        <v>18</v>
      </c>
      <c r="E139" s="23"/>
      <c r="F139" s="23" t="s">
        <v>18</v>
      </c>
      <c r="G139" s="24"/>
      <c r="H139" s="25">
        <v>4</v>
      </c>
      <c r="I139" s="25"/>
      <c r="J139" s="26"/>
      <c r="K139" s="63">
        <v>6</v>
      </c>
      <c r="L139" s="27" t="s">
        <v>32</v>
      </c>
      <c r="M139" s="30"/>
      <c r="N139" s="65"/>
      <c r="O139" s="72"/>
      <c r="P139" s="87"/>
      <c r="Q139" s="72"/>
      <c r="R139" s="72"/>
      <c r="S139" s="32" t="s">
        <v>418</v>
      </c>
      <c r="T139" s="81" t="s">
        <v>419</v>
      </c>
    </row>
    <row r="140" spans="1:20" ht="12.75" customHeight="1">
      <c r="A140" s="124" t="s">
        <v>420</v>
      </c>
      <c r="B140" s="48" t="s">
        <v>421</v>
      </c>
      <c r="C140" s="22"/>
      <c r="D140" s="23" t="s">
        <v>18</v>
      </c>
      <c r="E140" s="23"/>
      <c r="F140" s="23" t="s">
        <v>18</v>
      </c>
      <c r="G140" s="24"/>
      <c r="H140" s="25"/>
      <c r="I140" s="25">
        <v>4</v>
      </c>
      <c r="J140" s="26"/>
      <c r="K140" s="63">
        <v>6</v>
      </c>
      <c r="L140" s="27" t="s">
        <v>32</v>
      </c>
      <c r="M140" s="30"/>
      <c r="N140" s="65"/>
      <c r="O140" s="72"/>
      <c r="P140" s="87"/>
      <c r="Q140" s="72"/>
      <c r="R140" s="72"/>
      <c r="S140" s="32" t="s">
        <v>422</v>
      </c>
      <c r="T140" s="81" t="s">
        <v>423</v>
      </c>
    </row>
    <row r="141" spans="1:20" ht="12.75" customHeight="1">
      <c r="A141" s="124" t="s">
        <v>424</v>
      </c>
      <c r="B141" s="48" t="s">
        <v>425</v>
      </c>
      <c r="C141" s="22" t="s">
        <v>18</v>
      </c>
      <c r="D141" s="23"/>
      <c r="E141" s="23" t="s">
        <v>18</v>
      </c>
      <c r="F141" s="23"/>
      <c r="G141" s="24">
        <v>2</v>
      </c>
      <c r="H141" s="25"/>
      <c r="I141" s="25"/>
      <c r="J141" s="26"/>
      <c r="K141" s="63">
        <v>3</v>
      </c>
      <c r="L141" s="27" t="s">
        <v>19</v>
      </c>
      <c r="M141" s="30"/>
      <c r="N141" s="65"/>
      <c r="O141" s="72"/>
      <c r="P141" s="87"/>
      <c r="Q141" s="72"/>
      <c r="R141" s="72"/>
      <c r="S141" s="32" t="s">
        <v>422</v>
      </c>
      <c r="T141" s="81" t="s">
        <v>426</v>
      </c>
    </row>
    <row r="142" spans="1:20" s="122" customFormat="1" ht="12.75" customHeight="1">
      <c r="A142" s="124" t="s">
        <v>427</v>
      </c>
      <c r="B142" s="48" t="s">
        <v>428</v>
      </c>
      <c r="C142" s="38"/>
      <c r="D142" s="39" t="s">
        <v>18</v>
      </c>
      <c r="E142" s="39"/>
      <c r="F142" s="39" t="s">
        <v>18</v>
      </c>
      <c r="G142" s="38">
        <v>2</v>
      </c>
      <c r="H142" s="39"/>
      <c r="I142" s="39"/>
      <c r="J142" s="40"/>
      <c r="K142" s="62">
        <v>3</v>
      </c>
      <c r="L142" s="41" t="s">
        <v>19</v>
      </c>
      <c r="M142" s="41"/>
      <c r="N142" s="68"/>
      <c r="O142" s="90"/>
      <c r="P142" s="91"/>
      <c r="Q142" s="90"/>
      <c r="R142" s="90"/>
      <c r="S142" s="44" t="s">
        <v>418</v>
      </c>
      <c r="T142" s="123" t="s">
        <v>429</v>
      </c>
    </row>
    <row r="143" spans="1:20" ht="12.75" customHeight="1">
      <c r="A143" s="124" t="s">
        <v>430</v>
      </c>
      <c r="B143" s="48" t="s">
        <v>431</v>
      </c>
      <c r="C143" s="22" t="s">
        <v>18</v>
      </c>
      <c r="D143" s="23"/>
      <c r="E143" s="23" t="s">
        <v>18</v>
      </c>
      <c r="F143" s="23"/>
      <c r="G143" s="24">
        <v>2</v>
      </c>
      <c r="H143" s="25"/>
      <c r="I143" s="25"/>
      <c r="J143" s="26"/>
      <c r="K143" s="63">
        <v>3</v>
      </c>
      <c r="L143" s="27" t="s">
        <v>19</v>
      </c>
      <c r="M143" s="30"/>
      <c r="N143" s="65"/>
      <c r="O143" s="72"/>
      <c r="P143" s="87"/>
      <c r="Q143" s="72"/>
      <c r="R143" s="72"/>
      <c r="S143" s="32" t="s">
        <v>432</v>
      </c>
      <c r="T143" s="81" t="s">
        <v>433</v>
      </c>
    </row>
    <row r="144" spans="1:20" ht="12.75" customHeight="1">
      <c r="A144" s="124" t="s">
        <v>434</v>
      </c>
      <c r="B144" s="48" t="s">
        <v>435</v>
      </c>
      <c r="C144" s="22" t="s">
        <v>18</v>
      </c>
      <c r="D144" s="23"/>
      <c r="E144" s="23" t="s">
        <v>18</v>
      </c>
      <c r="F144" s="23"/>
      <c r="G144" s="24">
        <v>2</v>
      </c>
      <c r="H144" s="25"/>
      <c r="I144" s="25"/>
      <c r="J144" s="26"/>
      <c r="K144" s="63">
        <v>3</v>
      </c>
      <c r="L144" s="27" t="s">
        <v>19</v>
      </c>
      <c r="M144" s="30"/>
      <c r="N144" s="65"/>
      <c r="O144" s="72"/>
      <c r="P144" s="87"/>
      <c r="Q144" s="72"/>
      <c r="R144" s="72"/>
      <c r="S144" s="32" t="s">
        <v>436</v>
      </c>
      <c r="T144" s="81" t="s">
        <v>437</v>
      </c>
    </row>
    <row r="145" spans="1:20" ht="12.75" customHeight="1">
      <c r="A145" s="124" t="s">
        <v>438</v>
      </c>
      <c r="B145" s="48" t="s">
        <v>439</v>
      </c>
      <c r="C145" s="22"/>
      <c r="D145" s="23" t="s">
        <v>18</v>
      </c>
      <c r="E145" s="23"/>
      <c r="F145" s="23" t="s">
        <v>18</v>
      </c>
      <c r="G145" s="24"/>
      <c r="H145" s="25"/>
      <c r="I145" s="25">
        <v>4</v>
      </c>
      <c r="J145" s="26"/>
      <c r="K145" s="63">
        <v>6</v>
      </c>
      <c r="L145" s="27" t="s">
        <v>32</v>
      </c>
      <c r="M145" s="30"/>
      <c r="N145" s="65"/>
      <c r="O145" s="72"/>
      <c r="P145" s="87"/>
      <c r="Q145" s="72"/>
      <c r="R145" s="72"/>
      <c r="S145" s="32" t="s">
        <v>394</v>
      </c>
      <c r="T145" s="81" t="s">
        <v>440</v>
      </c>
    </row>
    <row r="146" spans="1:20" ht="12.75" customHeight="1">
      <c r="A146" s="124" t="s">
        <v>441</v>
      </c>
      <c r="B146" s="48" t="s">
        <v>442</v>
      </c>
      <c r="C146" s="22"/>
      <c r="D146" s="23" t="s">
        <v>18</v>
      </c>
      <c r="E146" s="23"/>
      <c r="F146" s="23" t="s">
        <v>18</v>
      </c>
      <c r="G146" s="24">
        <v>2</v>
      </c>
      <c r="H146" s="25"/>
      <c r="I146" s="25"/>
      <c r="J146" s="26"/>
      <c r="K146" s="63">
        <v>3</v>
      </c>
      <c r="L146" s="27" t="s">
        <v>19</v>
      </c>
      <c r="M146" s="30"/>
      <c r="N146" s="65"/>
      <c r="O146" s="72"/>
      <c r="P146" s="87"/>
      <c r="Q146" s="72"/>
      <c r="R146" s="72"/>
      <c r="S146" s="32" t="s">
        <v>443</v>
      </c>
      <c r="T146" s="81" t="s">
        <v>444</v>
      </c>
    </row>
    <row r="147" spans="1:20" ht="12.75" customHeight="1">
      <c r="A147" s="124" t="s">
        <v>445</v>
      </c>
      <c r="B147" s="48" t="s">
        <v>446</v>
      </c>
      <c r="C147" s="22"/>
      <c r="D147" s="23" t="s">
        <v>18</v>
      </c>
      <c r="E147" s="23"/>
      <c r="F147" s="23" t="s">
        <v>18</v>
      </c>
      <c r="G147" s="24"/>
      <c r="H147" s="25"/>
      <c r="I147" s="25">
        <v>4</v>
      </c>
      <c r="J147" s="26"/>
      <c r="K147" s="63">
        <v>6</v>
      </c>
      <c r="L147" s="27" t="s">
        <v>32</v>
      </c>
      <c r="M147" s="30"/>
      <c r="N147" s="67"/>
      <c r="O147" s="72"/>
      <c r="P147" s="87"/>
      <c r="Q147" s="72"/>
      <c r="R147" s="72"/>
      <c r="S147" s="32" t="s">
        <v>138</v>
      </c>
      <c r="T147" s="89" t="s">
        <v>447</v>
      </c>
    </row>
    <row r="148" spans="1:20" ht="12.75" customHeight="1">
      <c r="A148" s="124" t="s">
        <v>448</v>
      </c>
      <c r="B148" s="48" t="s">
        <v>449</v>
      </c>
      <c r="C148" s="22" t="s">
        <v>18</v>
      </c>
      <c r="D148" s="23"/>
      <c r="E148" s="23" t="s">
        <v>18</v>
      </c>
      <c r="F148" s="23"/>
      <c r="G148" s="24">
        <v>2</v>
      </c>
      <c r="H148" s="25"/>
      <c r="I148" s="25"/>
      <c r="J148" s="26"/>
      <c r="K148" s="63">
        <v>3</v>
      </c>
      <c r="L148" s="27" t="s">
        <v>19</v>
      </c>
      <c r="M148" s="30"/>
      <c r="N148" s="65"/>
      <c r="O148" s="72"/>
      <c r="P148" s="87"/>
      <c r="Q148" s="72"/>
      <c r="R148" s="72"/>
      <c r="S148" s="32" t="s">
        <v>394</v>
      </c>
      <c r="T148" s="81" t="s">
        <v>450</v>
      </c>
    </row>
    <row r="149" spans="1:20" ht="12.75" customHeight="1">
      <c r="A149" s="124" t="s">
        <v>451</v>
      </c>
      <c r="B149" s="48" t="s">
        <v>452</v>
      </c>
      <c r="C149" s="22"/>
      <c r="D149" s="23" t="s">
        <v>18</v>
      </c>
      <c r="E149" s="23"/>
      <c r="F149" s="23" t="s">
        <v>18</v>
      </c>
      <c r="G149" s="24">
        <v>2</v>
      </c>
      <c r="H149" s="25"/>
      <c r="I149" s="25"/>
      <c r="J149" s="26"/>
      <c r="K149" s="63">
        <v>3</v>
      </c>
      <c r="L149" s="27" t="s">
        <v>19</v>
      </c>
      <c r="M149" s="30"/>
      <c r="N149" s="65"/>
      <c r="O149" s="72"/>
      <c r="P149" s="87"/>
      <c r="Q149" s="72"/>
      <c r="R149" s="72"/>
      <c r="S149" s="32" t="s">
        <v>453</v>
      </c>
      <c r="T149" s="81" t="s">
        <v>454</v>
      </c>
    </row>
    <row r="150" spans="1:20" s="45" customFormat="1" ht="12.75" customHeight="1">
      <c r="A150" s="124" t="s">
        <v>455</v>
      </c>
      <c r="B150" s="48" t="s">
        <v>456</v>
      </c>
      <c r="C150" s="38"/>
      <c r="D150" s="39" t="s">
        <v>18</v>
      </c>
      <c r="E150" s="39"/>
      <c r="F150" s="39" t="s">
        <v>18</v>
      </c>
      <c r="G150" s="38">
        <v>2</v>
      </c>
      <c r="H150" s="39"/>
      <c r="I150" s="39"/>
      <c r="J150" s="40"/>
      <c r="K150" s="62">
        <v>3</v>
      </c>
      <c r="L150" s="41" t="s">
        <v>19</v>
      </c>
      <c r="M150" s="41"/>
      <c r="N150" s="68"/>
      <c r="O150" s="90"/>
      <c r="P150" s="91"/>
      <c r="Q150" s="90"/>
      <c r="R150" s="90"/>
      <c r="S150" s="44" t="s">
        <v>123</v>
      </c>
      <c r="T150" s="81" t="s">
        <v>457</v>
      </c>
    </row>
    <row r="151" spans="1:20" s="45" customFormat="1" ht="12.75" customHeight="1">
      <c r="A151" s="124" t="s">
        <v>458</v>
      </c>
      <c r="B151" s="48" t="s">
        <v>459</v>
      </c>
      <c r="C151" s="38" t="s">
        <v>18</v>
      </c>
      <c r="D151" s="39"/>
      <c r="E151" s="39" t="s">
        <v>18</v>
      </c>
      <c r="F151" s="39"/>
      <c r="G151" s="38">
        <v>2</v>
      </c>
      <c r="H151" s="39"/>
      <c r="I151" s="39"/>
      <c r="J151" s="40"/>
      <c r="K151" s="62">
        <v>3</v>
      </c>
      <c r="L151" s="41" t="s">
        <v>19</v>
      </c>
      <c r="M151" s="41"/>
      <c r="N151" s="68"/>
      <c r="O151" s="90"/>
      <c r="P151" s="91"/>
      <c r="Q151" s="90"/>
      <c r="R151" s="90"/>
      <c r="S151" s="44" t="s">
        <v>460</v>
      </c>
      <c r="T151" s="81" t="s">
        <v>461</v>
      </c>
    </row>
    <row r="152" spans="1:20" s="45" customFormat="1" ht="12.75" customHeight="1">
      <c r="A152" s="124" t="s">
        <v>462</v>
      </c>
      <c r="B152" s="48" t="s">
        <v>463</v>
      </c>
      <c r="C152" s="38"/>
      <c r="D152" s="39" t="s">
        <v>18</v>
      </c>
      <c r="E152" s="39"/>
      <c r="F152" s="39" t="s">
        <v>18</v>
      </c>
      <c r="G152" s="38"/>
      <c r="H152" s="39"/>
      <c r="I152" s="39">
        <v>4</v>
      </c>
      <c r="J152" s="40"/>
      <c r="K152" s="62">
        <v>6</v>
      </c>
      <c r="L152" s="41" t="s">
        <v>32</v>
      </c>
      <c r="M152" s="82" t="s">
        <v>458</v>
      </c>
      <c r="N152" s="93" t="s">
        <v>459</v>
      </c>
      <c r="O152" s="90"/>
      <c r="P152" s="91"/>
      <c r="Q152" s="90"/>
      <c r="R152" s="90"/>
      <c r="S152" s="44" t="s">
        <v>460</v>
      </c>
      <c r="T152" s="81" t="s">
        <v>464</v>
      </c>
    </row>
    <row r="153" spans="1:20" s="45" customFormat="1" ht="12.75" customHeight="1">
      <c r="A153" s="124" t="s">
        <v>465</v>
      </c>
      <c r="B153" s="48" t="s">
        <v>466</v>
      </c>
      <c r="C153" s="38"/>
      <c r="D153" s="39" t="s">
        <v>18</v>
      </c>
      <c r="E153" s="39"/>
      <c r="F153" s="39" t="s">
        <v>18</v>
      </c>
      <c r="G153" s="38">
        <v>2</v>
      </c>
      <c r="H153" s="39"/>
      <c r="I153" s="39"/>
      <c r="J153" s="40"/>
      <c r="K153" s="62">
        <v>3</v>
      </c>
      <c r="L153" s="41" t="s">
        <v>19</v>
      </c>
      <c r="M153" s="41"/>
      <c r="N153" s="68"/>
      <c r="O153" s="90"/>
      <c r="P153" s="91"/>
      <c r="Q153" s="90"/>
      <c r="R153" s="90"/>
      <c r="S153" s="44" t="s">
        <v>467</v>
      </c>
      <c r="T153" s="81" t="s">
        <v>468</v>
      </c>
    </row>
    <row r="154" spans="1:20" s="45" customFormat="1" ht="12.75" customHeight="1">
      <c r="A154" s="124" t="s">
        <v>469</v>
      </c>
      <c r="B154" s="48" t="s">
        <v>470</v>
      </c>
      <c r="C154" s="38"/>
      <c r="D154" s="39" t="s">
        <v>18</v>
      </c>
      <c r="E154" s="39"/>
      <c r="F154" s="39" t="s">
        <v>18</v>
      </c>
      <c r="G154" s="38">
        <v>2</v>
      </c>
      <c r="H154" s="39"/>
      <c r="I154" s="39"/>
      <c r="J154" s="40"/>
      <c r="K154" s="62">
        <v>3</v>
      </c>
      <c r="L154" s="41" t="s">
        <v>19</v>
      </c>
      <c r="M154" s="41"/>
      <c r="N154" s="68"/>
      <c r="O154" s="90"/>
      <c r="P154" s="91"/>
      <c r="Q154" s="90"/>
      <c r="R154" s="90"/>
      <c r="S154" s="44" t="s">
        <v>471</v>
      </c>
      <c r="T154" s="89" t="s">
        <v>472</v>
      </c>
    </row>
    <row r="155" spans="1:20" s="45" customFormat="1" ht="12.75" customHeight="1">
      <c r="A155" s="124" t="s">
        <v>473</v>
      </c>
      <c r="B155" s="48" t="s">
        <v>474</v>
      </c>
      <c r="C155" s="38" t="s">
        <v>18</v>
      </c>
      <c r="D155" s="39"/>
      <c r="E155" s="39" t="s">
        <v>18</v>
      </c>
      <c r="F155" s="39"/>
      <c r="G155" s="38">
        <v>2</v>
      </c>
      <c r="H155" s="39"/>
      <c r="I155" s="39"/>
      <c r="J155" s="40"/>
      <c r="K155" s="62">
        <v>3</v>
      </c>
      <c r="L155" s="41" t="s">
        <v>19</v>
      </c>
      <c r="M155" s="41"/>
      <c r="N155" s="68"/>
      <c r="O155" s="90"/>
      <c r="P155" s="91"/>
      <c r="Q155" s="90"/>
      <c r="R155" s="90"/>
      <c r="S155" s="44" t="s">
        <v>41</v>
      </c>
      <c r="T155" s="81" t="s">
        <v>475</v>
      </c>
    </row>
    <row r="156" spans="1:20" s="45" customFormat="1" ht="12.75" customHeight="1">
      <c r="A156" s="124" t="s">
        <v>476</v>
      </c>
      <c r="B156" s="48" t="s">
        <v>477</v>
      </c>
      <c r="C156" s="38" t="s">
        <v>18</v>
      </c>
      <c r="D156" s="39"/>
      <c r="E156" s="39" t="s">
        <v>18</v>
      </c>
      <c r="F156" s="39"/>
      <c r="G156" s="38"/>
      <c r="H156" s="39"/>
      <c r="I156" s="39">
        <v>4</v>
      </c>
      <c r="J156" s="40"/>
      <c r="K156" s="62">
        <v>6</v>
      </c>
      <c r="L156" s="41" t="s">
        <v>32</v>
      </c>
      <c r="M156" s="41"/>
      <c r="N156" s="68"/>
      <c r="O156" s="90"/>
      <c r="P156" s="91"/>
      <c r="Q156" s="90"/>
      <c r="R156" s="90"/>
      <c r="S156" s="44" t="s">
        <v>150</v>
      </c>
      <c r="T156" s="89" t="s">
        <v>478</v>
      </c>
    </row>
    <row r="157" spans="1:20" s="45" customFormat="1" ht="12.75" customHeight="1">
      <c r="A157" s="124" t="s">
        <v>479</v>
      </c>
      <c r="B157" s="48" t="s">
        <v>658</v>
      </c>
      <c r="C157" s="38"/>
      <c r="D157" s="39" t="s">
        <v>18</v>
      </c>
      <c r="E157" s="39"/>
      <c r="F157" s="39" t="s">
        <v>18</v>
      </c>
      <c r="G157" s="38">
        <v>2</v>
      </c>
      <c r="H157" s="39"/>
      <c r="I157" s="39"/>
      <c r="J157" s="40"/>
      <c r="K157" s="62">
        <v>3</v>
      </c>
      <c r="L157" s="41" t="s">
        <v>19</v>
      </c>
      <c r="M157" s="41"/>
      <c r="N157" s="68"/>
      <c r="O157" s="90"/>
      <c r="P157" s="91"/>
      <c r="Q157" s="90"/>
      <c r="R157" s="90"/>
      <c r="S157" s="44" t="s">
        <v>480</v>
      </c>
      <c r="T157" s="81" t="s">
        <v>481</v>
      </c>
    </row>
    <row r="158" spans="1:20" s="45" customFormat="1" ht="12.75" customHeight="1">
      <c r="A158" s="124" t="s">
        <v>482</v>
      </c>
      <c r="B158" s="48" t="s">
        <v>483</v>
      </c>
      <c r="C158" s="38" t="s">
        <v>18</v>
      </c>
      <c r="D158" s="39"/>
      <c r="E158" s="39" t="s">
        <v>18</v>
      </c>
      <c r="F158" s="39"/>
      <c r="G158" s="38">
        <v>2</v>
      </c>
      <c r="H158" s="39"/>
      <c r="I158" s="39"/>
      <c r="J158" s="40"/>
      <c r="K158" s="62">
        <v>3</v>
      </c>
      <c r="L158" s="41" t="s">
        <v>19</v>
      </c>
      <c r="M158" s="41"/>
      <c r="N158" s="68"/>
      <c r="O158" s="90"/>
      <c r="P158" s="91"/>
      <c r="Q158" s="90"/>
      <c r="R158" s="90"/>
      <c r="S158" s="44" t="s">
        <v>480</v>
      </c>
      <c r="T158" s="81" t="s">
        <v>484</v>
      </c>
    </row>
    <row r="159" spans="1:20" s="45" customFormat="1" ht="12.75" customHeight="1">
      <c r="A159" s="124" t="s">
        <v>485</v>
      </c>
      <c r="B159" s="48" t="s">
        <v>486</v>
      </c>
      <c r="C159" s="38"/>
      <c r="D159" s="39" t="s">
        <v>18</v>
      </c>
      <c r="E159" s="39"/>
      <c r="F159" s="39" t="s">
        <v>18</v>
      </c>
      <c r="G159" s="38">
        <v>2</v>
      </c>
      <c r="H159" s="39"/>
      <c r="I159" s="39"/>
      <c r="J159" s="40"/>
      <c r="K159" s="62">
        <v>3</v>
      </c>
      <c r="L159" s="41" t="s">
        <v>19</v>
      </c>
      <c r="M159" s="41"/>
      <c r="N159" s="68"/>
      <c r="O159" s="90"/>
      <c r="P159" s="91"/>
      <c r="Q159" s="90"/>
      <c r="R159" s="90"/>
      <c r="S159" s="44" t="s">
        <v>480</v>
      </c>
      <c r="T159" s="81" t="s">
        <v>487</v>
      </c>
    </row>
    <row r="160" spans="1:20" s="45" customFormat="1" ht="12.75" customHeight="1">
      <c r="A160" s="124" t="s">
        <v>488</v>
      </c>
      <c r="B160" s="48" t="s">
        <v>489</v>
      </c>
      <c r="C160" s="38"/>
      <c r="D160" s="39" t="s">
        <v>18</v>
      </c>
      <c r="E160" s="39"/>
      <c r="F160" s="39" t="s">
        <v>18</v>
      </c>
      <c r="G160" s="38">
        <v>2</v>
      </c>
      <c r="H160" s="39"/>
      <c r="I160" s="39"/>
      <c r="J160" s="40"/>
      <c r="K160" s="62">
        <v>3</v>
      </c>
      <c r="L160" s="41" t="s">
        <v>19</v>
      </c>
      <c r="M160" s="41"/>
      <c r="N160" s="68"/>
      <c r="O160" s="90"/>
      <c r="P160" s="91"/>
      <c r="Q160" s="90"/>
      <c r="R160" s="90"/>
      <c r="S160" s="44" t="s">
        <v>56</v>
      </c>
      <c r="T160" s="81" t="s">
        <v>490</v>
      </c>
    </row>
    <row r="161" spans="1:20" s="45" customFormat="1" ht="12.75" customHeight="1">
      <c r="A161" s="124" t="s">
        <v>491</v>
      </c>
      <c r="B161" s="37" t="s">
        <v>492</v>
      </c>
      <c r="C161" s="38" t="s">
        <v>18</v>
      </c>
      <c r="D161" s="39"/>
      <c r="E161" s="39" t="s">
        <v>18</v>
      </c>
      <c r="F161" s="39"/>
      <c r="G161" s="38">
        <v>2</v>
      </c>
      <c r="H161" s="39"/>
      <c r="I161" s="39"/>
      <c r="J161" s="40"/>
      <c r="K161" s="62">
        <v>3</v>
      </c>
      <c r="L161" s="41" t="s">
        <v>19</v>
      </c>
      <c r="M161" s="41"/>
      <c r="N161" s="68"/>
      <c r="O161" s="90"/>
      <c r="P161" s="91"/>
      <c r="Q161" s="90"/>
      <c r="R161" s="90"/>
      <c r="S161" s="44" t="s">
        <v>493</v>
      </c>
      <c r="T161" s="81" t="s">
        <v>494</v>
      </c>
    </row>
    <row r="162" spans="1:20" s="45" customFormat="1" ht="12.75" customHeight="1">
      <c r="A162" s="124" t="s">
        <v>495</v>
      </c>
      <c r="B162" s="48" t="s">
        <v>496</v>
      </c>
      <c r="C162" s="38"/>
      <c r="D162" s="39" t="s">
        <v>18</v>
      </c>
      <c r="E162" s="39"/>
      <c r="F162" s="39" t="s">
        <v>18</v>
      </c>
      <c r="G162" s="38">
        <v>2</v>
      </c>
      <c r="H162" s="39"/>
      <c r="I162" s="39"/>
      <c r="J162" s="40"/>
      <c r="K162" s="62">
        <v>3</v>
      </c>
      <c r="L162" s="41" t="s">
        <v>19</v>
      </c>
      <c r="M162" s="41"/>
      <c r="N162" s="68"/>
      <c r="O162" s="90"/>
      <c r="P162" s="91"/>
      <c r="Q162" s="90"/>
      <c r="R162" s="90"/>
      <c r="S162" s="44" t="s">
        <v>497</v>
      </c>
      <c r="T162" s="81" t="s">
        <v>498</v>
      </c>
    </row>
    <row r="163" spans="1:20" s="45" customFormat="1" ht="12.75" customHeight="1">
      <c r="A163" s="124" t="s">
        <v>499</v>
      </c>
      <c r="B163" s="48" t="s">
        <v>500</v>
      </c>
      <c r="C163" s="38"/>
      <c r="D163" s="39" t="s">
        <v>18</v>
      </c>
      <c r="E163" s="39"/>
      <c r="F163" s="39" t="s">
        <v>18</v>
      </c>
      <c r="G163" s="38"/>
      <c r="H163" s="39">
        <v>4</v>
      </c>
      <c r="I163" s="39"/>
      <c r="J163" s="40"/>
      <c r="K163" s="62">
        <v>6</v>
      </c>
      <c r="L163" s="41" t="s">
        <v>32</v>
      </c>
      <c r="M163" s="41"/>
      <c r="N163" s="68"/>
      <c r="O163" s="90"/>
      <c r="P163" s="91"/>
      <c r="Q163" s="90"/>
      <c r="R163" s="90"/>
      <c r="S163" s="44" t="s">
        <v>497</v>
      </c>
      <c r="T163" s="81" t="s">
        <v>501</v>
      </c>
    </row>
    <row r="164" spans="1:20" s="45" customFormat="1" ht="12.75" customHeight="1">
      <c r="A164" s="124" t="s">
        <v>502</v>
      </c>
      <c r="B164" s="48" t="s">
        <v>503</v>
      </c>
      <c r="C164" s="38"/>
      <c r="D164" s="39" t="s">
        <v>18</v>
      </c>
      <c r="E164" s="39"/>
      <c r="F164" s="39" t="s">
        <v>18</v>
      </c>
      <c r="G164" s="38">
        <v>2</v>
      </c>
      <c r="H164" s="39"/>
      <c r="I164" s="39"/>
      <c r="J164" s="40"/>
      <c r="K164" s="62">
        <v>3</v>
      </c>
      <c r="L164" s="41" t="s">
        <v>19</v>
      </c>
      <c r="M164" s="41"/>
      <c r="N164" s="68"/>
      <c r="O164" s="90"/>
      <c r="P164" s="91"/>
      <c r="Q164" s="90"/>
      <c r="R164" s="90"/>
      <c r="S164" s="44" t="s">
        <v>504</v>
      </c>
      <c r="T164" s="81" t="s">
        <v>505</v>
      </c>
    </row>
    <row r="165" spans="1:20" s="45" customFormat="1" ht="12.75" customHeight="1">
      <c r="A165" s="124" t="s">
        <v>506</v>
      </c>
      <c r="B165" s="48" t="s">
        <v>507</v>
      </c>
      <c r="C165" s="38"/>
      <c r="D165" s="39" t="s">
        <v>18</v>
      </c>
      <c r="E165" s="39"/>
      <c r="F165" s="39" t="s">
        <v>18</v>
      </c>
      <c r="G165" s="38">
        <v>2</v>
      </c>
      <c r="H165" s="39"/>
      <c r="I165" s="39"/>
      <c r="J165" s="40"/>
      <c r="K165" s="62">
        <v>3</v>
      </c>
      <c r="L165" s="41" t="s">
        <v>19</v>
      </c>
      <c r="M165" s="41"/>
      <c r="N165" s="68"/>
      <c r="O165" s="90"/>
      <c r="P165" s="91"/>
      <c r="Q165" s="90"/>
      <c r="R165" s="90"/>
      <c r="S165" s="44" t="s">
        <v>41</v>
      </c>
      <c r="T165" s="81" t="s">
        <v>508</v>
      </c>
    </row>
    <row r="166" spans="1:20" ht="12.75" customHeight="1">
      <c r="A166" s="124" t="s">
        <v>509</v>
      </c>
      <c r="B166" s="37" t="s">
        <v>510</v>
      </c>
      <c r="C166" s="38"/>
      <c r="D166" s="39" t="s">
        <v>18</v>
      </c>
      <c r="E166" s="39"/>
      <c r="F166" s="39" t="s">
        <v>18</v>
      </c>
      <c r="G166" s="38">
        <v>2</v>
      </c>
      <c r="H166" s="39"/>
      <c r="I166" s="39"/>
      <c r="J166" s="40"/>
      <c r="K166" s="62">
        <v>3</v>
      </c>
      <c r="L166" s="41" t="s">
        <v>19</v>
      </c>
      <c r="M166" s="30"/>
      <c r="N166" s="65"/>
      <c r="O166" s="72"/>
      <c r="P166" s="87"/>
      <c r="Q166" s="72"/>
      <c r="R166" s="72"/>
      <c r="S166" s="32" t="s">
        <v>85</v>
      </c>
      <c r="T166" s="81" t="s">
        <v>511</v>
      </c>
    </row>
    <row r="167" spans="1:20" s="45" customFormat="1" ht="12.75" customHeight="1">
      <c r="A167" s="124" t="s">
        <v>512</v>
      </c>
      <c r="B167" s="48" t="s">
        <v>513</v>
      </c>
      <c r="C167" s="38"/>
      <c r="D167" s="39" t="s">
        <v>18</v>
      </c>
      <c r="E167" s="39"/>
      <c r="F167" s="39" t="s">
        <v>18</v>
      </c>
      <c r="G167" s="38">
        <v>2</v>
      </c>
      <c r="H167" s="39"/>
      <c r="I167" s="39"/>
      <c r="J167" s="40"/>
      <c r="K167" s="62">
        <v>3</v>
      </c>
      <c r="L167" s="41" t="s">
        <v>19</v>
      </c>
      <c r="M167" s="41"/>
      <c r="N167" s="68"/>
      <c r="O167" s="90"/>
      <c r="P167" s="91"/>
      <c r="Q167" s="90"/>
      <c r="R167" s="90"/>
      <c r="S167" s="44" t="s">
        <v>150</v>
      </c>
      <c r="T167" s="89" t="s">
        <v>514</v>
      </c>
    </row>
    <row r="168" spans="1:20" ht="12.75" customHeight="1">
      <c r="A168" s="124" t="s">
        <v>515</v>
      </c>
      <c r="B168" s="48" t="s">
        <v>516</v>
      </c>
      <c r="C168" s="22" t="s">
        <v>18</v>
      </c>
      <c r="D168" s="23"/>
      <c r="E168" s="23" t="s">
        <v>18</v>
      </c>
      <c r="F168" s="23"/>
      <c r="G168" s="24">
        <v>2</v>
      </c>
      <c r="H168" s="25"/>
      <c r="I168" s="25"/>
      <c r="J168" s="26"/>
      <c r="K168" s="63">
        <v>3</v>
      </c>
      <c r="L168" s="27" t="s">
        <v>19</v>
      </c>
      <c r="M168" s="30"/>
      <c r="N168" s="65"/>
      <c r="O168" s="72"/>
      <c r="P168" s="87"/>
      <c r="Q168" s="72"/>
      <c r="R168" s="72"/>
      <c r="S168" s="32" t="s">
        <v>517</v>
      </c>
      <c r="T168" s="81" t="s">
        <v>518</v>
      </c>
    </row>
    <row r="169" spans="1:20" ht="12.75" customHeight="1">
      <c r="A169" s="124" t="s">
        <v>519</v>
      </c>
      <c r="B169" s="48" t="s">
        <v>520</v>
      </c>
      <c r="C169" s="22"/>
      <c r="D169" s="23" t="s">
        <v>18</v>
      </c>
      <c r="E169" s="23"/>
      <c r="F169" s="23" t="s">
        <v>18</v>
      </c>
      <c r="G169" s="24">
        <v>2</v>
      </c>
      <c r="H169" s="25"/>
      <c r="I169" s="25"/>
      <c r="J169" s="26"/>
      <c r="K169" s="63">
        <v>3</v>
      </c>
      <c r="L169" s="27" t="s">
        <v>19</v>
      </c>
      <c r="M169" s="30"/>
      <c r="N169" s="65"/>
      <c r="O169" s="72"/>
      <c r="P169" s="87"/>
      <c r="Q169" s="72"/>
      <c r="R169" s="72"/>
      <c r="S169" s="32" t="s">
        <v>480</v>
      </c>
      <c r="T169" s="81" t="s">
        <v>521</v>
      </c>
    </row>
    <row r="170" spans="1:20" s="45" customFormat="1" ht="12.75" customHeight="1">
      <c r="A170" s="124" t="s">
        <v>522</v>
      </c>
      <c r="B170" s="48" t="s">
        <v>523</v>
      </c>
      <c r="C170" s="38" t="s">
        <v>18</v>
      </c>
      <c r="D170" s="39"/>
      <c r="E170" s="39" t="s">
        <v>18</v>
      </c>
      <c r="F170" s="39"/>
      <c r="G170" s="38">
        <v>2</v>
      </c>
      <c r="H170" s="39"/>
      <c r="I170" s="39"/>
      <c r="J170" s="40"/>
      <c r="K170" s="62">
        <v>3</v>
      </c>
      <c r="L170" s="41" t="s">
        <v>19</v>
      </c>
      <c r="M170" s="41"/>
      <c r="N170" s="68"/>
      <c r="O170" s="90"/>
      <c r="P170" s="91"/>
      <c r="Q170" s="90"/>
      <c r="R170" s="90"/>
      <c r="S170" s="44" t="s">
        <v>524</v>
      </c>
      <c r="T170" s="81" t="s">
        <v>525</v>
      </c>
    </row>
    <row r="171" spans="1:20" ht="12.75" customHeight="1">
      <c r="A171" s="124" t="s">
        <v>526</v>
      </c>
      <c r="B171" s="48" t="s">
        <v>527</v>
      </c>
      <c r="C171" s="22" t="s">
        <v>18</v>
      </c>
      <c r="D171" s="23"/>
      <c r="E171" s="23" t="s">
        <v>18</v>
      </c>
      <c r="F171" s="23"/>
      <c r="G171" s="24"/>
      <c r="H171" s="25"/>
      <c r="I171" s="25">
        <v>2</v>
      </c>
      <c r="J171" s="26"/>
      <c r="K171" s="63">
        <v>3</v>
      </c>
      <c r="L171" s="27" t="s">
        <v>32</v>
      </c>
      <c r="M171" s="30"/>
      <c r="N171" s="65"/>
      <c r="O171" s="72"/>
      <c r="P171" s="87"/>
      <c r="Q171" s="72"/>
      <c r="R171" s="72"/>
      <c r="S171" s="32" t="s">
        <v>480</v>
      </c>
      <c r="T171" s="81" t="s">
        <v>528</v>
      </c>
    </row>
    <row r="172" spans="1:20" ht="12.75" customHeight="1">
      <c r="A172" s="124" t="s">
        <v>529</v>
      </c>
      <c r="B172" s="48" t="s">
        <v>530</v>
      </c>
      <c r="C172" s="22"/>
      <c r="D172" s="23" t="s">
        <v>18</v>
      </c>
      <c r="E172" s="23"/>
      <c r="F172" s="23" t="s">
        <v>18</v>
      </c>
      <c r="G172" s="24">
        <v>2</v>
      </c>
      <c r="H172" s="25"/>
      <c r="I172" s="25"/>
      <c r="J172" s="26"/>
      <c r="K172" s="63">
        <v>3</v>
      </c>
      <c r="L172" s="27" t="s">
        <v>19</v>
      </c>
      <c r="M172" s="30"/>
      <c r="N172" s="65"/>
      <c r="O172" s="72"/>
      <c r="P172" s="87"/>
      <c r="Q172" s="72"/>
      <c r="R172" s="72"/>
      <c r="S172" s="32" t="s">
        <v>504</v>
      </c>
      <c r="T172" s="81" t="s">
        <v>531</v>
      </c>
    </row>
    <row r="173" spans="1:20" ht="12.75" customHeight="1">
      <c r="A173" s="124" t="s">
        <v>532</v>
      </c>
      <c r="B173" s="48" t="s">
        <v>533</v>
      </c>
      <c r="C173" s="38" t="s">
        <v>18</v>
      </c>
      <c r="D173" s="39"/>
      <c r="E173" s="39" t="s">
        <v>18</v>
      </c>
      <c r="F173" s="39"/>
      <c r="G173" s="38"/>
      <c r="H173" s="39">
        <v>4</v>
      </c>
      <c r="I173" s="39"/>
      <c r="J173" s="40"/>
      <c r="K173" s="62">
        <v>6</v>
      </c>
      <c r="L173" s="41" t="s">
        <v>32</v>
      </c>
      <c r="M173" s="30"/>
      <c r="N173" s="65"/>
      <c r="O173" s="72"/>
      <c r="P173" s="87"/>
      <c r="Q173" s="72"/>
      <c r="R173" s="72"/>
      <c r="S173" s="32" t="s">
        <v>70</v>
      </c>
      <c r="T173" s="81" t="s">
        <v>534</v>
      </c>
    </row>
    <row r="174" spans="1:20" s="45" customFormat="1" ht="12.75" customHeight="1">
      <c r="A174" s="124" t="s">
        <v>535</v>
      </c>
      <c r="B174" s="48" t="s">
        <v>536</v>
      </c>
      <c r="C174" s="38" t="s">
        <v>18</v>
      </c>
      <c r="D174" s="39"/>
      <c r="E174" s="39" t="s">
        <v>18</v>
      </c>
      <c r="F174" s="39"/>
      <c r="G174" s="38"/>
      <c r="H174" s="39">
        <v>4</v>
      </c>
      <c r="I174" s="39"/>
      <c r="J174" s="40"/>
      <c r="K174" s="62">
        <v>6</v>
      </c>
      <c r="L174" s="41" t="s">
        <v>32</v>
      </c>
      <c r="M174" s="41"/>
      <c r="N174" s="68"/>
      <c r="O174" s="90"/>
      <c r="P174" s="91"/>
      <c r="Q174" s="90"/>
      <c r="R174" s="90"/>
      <c r="S174" s="44" t="s">
        <v>418</v>
      </c>
      <c r="T174" s="81" t="s">
        <v>537</v>
      </c>
    </row>
    <row r="175" spans="1:20" s="45" customFormat="1" ht="12.75" customHeight="1">
      <c r="A175" s="124" t="s">
        <v>538</v>
      </c>
      <c r="B175" s="48" t="s">
        <v>539</v>
      </c>
      <c r="C175" s="38" t="s">
        <v>18</v>
      </c>
      <c r="D175" s="39"/>
      <c r="E175" s="39" t="s">
        <v>18</v>
      </c>
      <c r="F175" s="39"/>
      <c r="G175" s="38">
        <v>2</v>
      </c>
      <c r="H175" s="39"/>
      <c r="I175" s="39"/>
      <c r="J175" s="40"/>
      <c r="K175" s="62">
        <v>3</v>
      </c>
      <c r="L175" s="41" t="s">
        <v>19</v>
      </c>
      <c r="M175" s="41"/>
      <c r="N175" s="68"/>
      <c r="O175" s="90"/>
      <c r="P175" s="91"/>
      <c r="Q175" s="90"/>
      <c r="R175" s="90"/>
      <c r="S175" s="44" t="s">
        <v>540</v>
      </c>
      <c r="T175" s="89" t="s">
        <v>541</v>
      </c>
    </row>
    <row r="176" spans="1:20" s="45" customFormat="1" ht="12.75" customHeight="1">
      <c r="A176" s="124" t="s">
        <v>542</v>
      </c>
      <c r="B176" s="48" t="s">
        <v>543</v>
      </c>
      <c r="C176" s="38" t="s">
        <v>18</v>
      </c>
      <c r="D176" s="39"/>
      <c r="E176" s="39" t="s">
        <v>18</v>
      </c>
      <c r="F176" s="39"/>
      <c r="G176" s="38">
        <v>2</v>
      </c>
      <c r="H176" s="39"/>
      <c r="I176" s="39"/>
      <c r="J176" s="40"/>
      <c r="K176" s="62">
        <v>3</v>
      </c>
      <c r="L176" s="41" t="s">
        <v>19</v>
      </c>
      <c r="M176" s="41"/>
      <c r="N176" s="68"/>
      <c r="O176" s="90"/>
      <c r="P176" s="91"/>
      <c r="Q176" s="90"/>
      <c r="R176" s="90"/>
      <c r="S176" s="44" t="s">
        <v>544</v>
      </c>
      <c r="T176" s="81" t="s">
        <v>545</v>
      </c>
    </row>
    <row r="177" spans="1:20" s="45" customFormat="1" ht="12.75" customHeight="1">
      <c r="A177" s="124" t="s">
        <v>546</v>
      </c>
      <c r="B177" s="48" t="s">
        <v>547</v>
      </c>
      <c r="C177" s="38" t="s">
        <v>18</v>
      </c>
      <c r="D177" s="39"/>
      <c r="E177" s="39" t="s">
        <v>18</v>
      </c>
      <c r="F177" s="39"/>
      <c r="G177" s="38">
        <v>2</v>
      </c>
      <c r="H177" s="39"/>
      <c r="I177" s="39"/>
      <c r="J177" s="40"/>
      <c r="K177" s="62">
        <v>3</v>
      </c>
      <c r="L177" s="41" t="s">
        <v>19</v>
      </c>
      <c r="M177" s="41"/>
      <c r="N177" s="68"/>
      <c r="O177" s="90"/>
      <c r="P177" s="91"/>
      <c r="Q177" s="90"/>
      <c r="R177" s="90"/>
      <c r="S177" s="44" t="s">
        <v>524</v>
      </c>
      <c r="T177" s="81" t="s">
        <v>548</v>
      </c>
    </row>
    <row r="178" spans="1:20" s="45" customFormat="1" ht="12.75" customHeight="1">
      <c r="A178" s="124" t="s">
        <v>549</v>
      </c>
      <c r="B178" s="48" t="s">
        <v>550</v>
      </c>
      <c r="C178" s="38"/>
      <c r="D178" s="39" t="s">
        <v>18</v>
      </c>
      <c r="E178" s="39"/>
      <c r="F178" s="39" t="s">
        <v>18</v>
      </c>
      <c r="G178" s="38">
        <v>2</v>
      </c>
      <c r="H178" s="39"/>
      <c r="I178" s="39"/>
      <c r="J178" s="40"/>
      <c r="K178" s="62">
        <v>3</v>
      </c>
      <c r="L178" s="41" t="s">
        <v>19</v>
      </c>
      <c r="M178" s="41"/>
      <c r="N178" s="68"/>
      <c r="O178" s="90"/>
      <c r="P178" s="91"/>
      <c r="Q178" s="90"/>
      <c r="R178" s="90"/>
      <c r="S178" s="44" t="s">
        <v>70</v>
      </c>
      <c r="T178" s="81" t="s">
        <v>551</v>
      </c>
    </row>
    <row r="179" spans="1:20" s="45" customFormat="1" ht="12.75" customHeight="1">
      <c r="A179" s="124" t="s">
        <v>552</v>
      </c>
      <c r="B179" s="48" t="s">
        <v>553</v>
      </c>
      <c r="C179" s="38" t="s">
        <v>18</v>
      </c>
      <c r="D179" s="39"/>
      <c r="E179" s="39" t="s">
        <v>18</v>
      </c>
      <c r="F179" s="39"/>
      <c r="G179" s="38">
        <v>2</v>
      </c>
      <c r="H179" s="39"/>
      <c r="I179" s="39"/>
      <c r="J179" s="40"/>
      <c r="K179" s="62">
        <v>3</v>
      </c>
      <c r="L179" s="41" t="s">
        <v>19</v>
      </c>
      <c r="M179" s="41"/>
      <c r="N179" s="68"/>
      <c r="O179" s="90"/>
      <c r="P179" s="91"/>
      <c r="Q179" s="90"/>
      <c r="R179" s="90"/>
      <c r="S179" s="44" t="s">
        <v>554</v>
      </c>
      <c r="T179" s="81" t="s">
        <v>555</v>
      </c>
    </row>
    <row r="180" spans="1:20" s="45" customFormat="1" ht="12.75" customHeight="1">
      <c r="A180" s="124" t="s">
        <v>556</v>
      </c>
      <c r="B180" s="48" t="s">
        <v>557</v>
      </c>
      <c r="C180" s="38" t="s">
        <v>18</v>
      </c>
      <c r="D180" s="39"/>
      <c r="E180" s="39" t="s">
        <v>18</v>
      </c>
      <c r="F180" s="39"/>
      <c r="G180" s="38">
        <v>2</v>
      </c>
      <c r="H180" s="39"/>
      <c r="I180" s="39"/>
      <c r="J180" s="40"/>
      <c r="K180" s="62">
        <v>3</v>
      </c>
      <c r="L180" s="41" t="s">
        <v>19</v>
      </c>
      <c r="M180" s="41"/>
      <c r="N180" s="68"/>
      <c r="O180" s="90"/>
      <c r="P180" s="91"/>
      <c r="Q180" s="90"/>
      <c r="R180" s="90"/>
      <c r="S180" s="44" t="s">
        <v>81</v>
      </c>
      <c r="T180" s="81" t="s">
        <v>558</v>
      </c>
    </row>
    <row r="181" spans="1:20" s="45" customFormat="1" ht="12.75" customHeight="1">
      <c r="A181" s="124" t="s">
        <v>559</v>
      </c>
      <c r="B181" s="48" t="s">
        <v>560</v>
      </c>
      <c r="C181" s="38" t="s">
        <v>18</v>
      </c>
      <c r="D181" s="39"/>
      <c r="E181" s="39" t="s">
        <v>18</v>
      </c>
      <c r="F181" s="39"/>
      <c r="G181" s="38">
        <v>2</v>
      </c>
      <c r="H181" s="39"/>
      <c r="I181" s="39"/>
      <c r="J181" s="40"/>
      <c r="K181" s="62">
        <v>3</v>
      </c>
      <c r="L181" s="41" t="s">
        <v>19</v>
      </c>
      <c r="M181" s="41"/>
      <c r="N181" s="68"/>
      <c r="O181" s="90"/>
      <c r="P181" s="91"/>
      <c r="Q181" s="90"/>
      <c r="R181" s="90"/>
      <c r="S181" s="44" t="s">
        <v>497</v>
      </c>
      <c r="T181" s="81" t="s">
        <v>561</v>
      </c>
    </row>
    <row r="182" spans="1:20" s="45" customFormat="1" ht="12.75" customHeight="1">
      <c r="A182" s="124" t="s">
        <v>562</v>
      </c>
      <c r="B182" s="48" t="s">
        <v>563</v>
      </c>
      <c r="C182" s="38"/>
      <c r="D182" s="39" t="s">
        <v>18</v>
      </c>
      <c r="E182" s="39"/>
      <c r="F182" s="39" t="s">
        <v>18</v>
      </c>
      <c r="G182" s="38">
        <v>2</v>
      </c>
      <c r="H182" s="39"/>
      <c r="I182" s="39"/>
      <c r="J182" s="40"/>
      <c r="K182" s="62">
        <v>3</v>
      </c>
      <c r="L182" s="41" t="s">
        <v>19</v>
      </c>
      <c r="M182" s="41"/>
      <c r="N182" s="68"/>
      <c r="O182" s="90"/>
      <c r="P182" s="91"/>
      <c r="Q182" s="90"/>
      <c r="R182" s="90"/>
      <c r="S182" s="44" t="s">
        <v>81</v>
      </c>
      <c r="T182" s="81" t="s">
        <v>564</v>
      </c>
    </row>
    <row r="183" spans="1:20" s="45" customFormat="1" ht="12.75" customHeight="1">
      <c r="A183" s="124" t="s">
        <v>565</v>
      </c>
      <c r="B183" s="48" t="s">
        <v>566</v>
      </c>
      <c r="C183" s="38"/>
      <c r="D183" s="39" t="s">
        <v>18</v>
      </c>
      <c r="E183" s="39"/>
      <c r="F183" s="39" t="s">
        <v>18</v>
      </c>
      <c r="G183" s="38">
        <v>2</v>
      </c>
      <c r="H183" s="39"/>
      <c r="I183" s="39"/>
      <c r="J183" s="40"/>
      <c r="K183" s="62">
        <v>3</v>
      </c>
      <c r="L183" s="41" t="s">
        <v>19</v>
      </c>
      <c r="M183" s="41"/>
      <c r="N183" s="68"/>
      <c r="O183" s="90"/>
      <c r="P183" s="91"/>
      <c r="Q183" s="90"/>
      <c r="R183" s="90"/>
      <c r="S183" s="44" t="s">
        <v>28</v>
      </c>
      <c r="T183" s="81" t="s">
        <v>567</v>
      </c>
    </row>
    <row r="184" spans="1:20" s="45" customFormat="1" ht="12.75" customHeight="1">
      <c r="A184" s="124" t="s">
        <v>568</v>
      </c>
      <c r="B184" s="48" t="s">
        <v>569</v>
      </c>
      <c r="C184" s="38" t="s">
        <v>18</v>
      </c>
      <c r="D184" s="39"/>
      <c r="E184" s="39" t="s">
        <v>18</v>
      </c>
      <c r="F184" s="39"/>
      <c r="G184" s="38">
        <v>2</v>
      </c>
      <c r="H184" s="39"/>
      <c r="I184" s="39"/>
      <c r="J184" s="40"/>
      <c r="K184" s="62">
        <v>3</v>
      </c>
      <c r="L184" s="41" t="s">
        <v>19</v>
      </c>
      <c r="M184" s="41"/>
      <c r="N184" s="68"/>
      <c r="O184" s="90"/>
      <c r="P184" s="91"/>
      <c r="Q184" s="90"/>
      <c r="R184" s="90"/>
      <c r="S184" s="44" t="s">
        <v>467</v>
      </c>
      <c r="T184" s="81" t="s">
        <v>570</v>
      </c>
    </row>
    <row r="185" spans="1:20" s="45" customFormat="1" ht="12.75" customHeight="1">
      <c r="A185" s="124" t="s">
        <v>571</v>
      </c>
      <c r="B185" s="48" t="s">
        <v>572</v>
      </c>
      <c r="C185" s="38"/>
      <c r="D185" s="39" t="s">
        <v>18</v>
      </c>
      <c r="E185" s="39"/>
      <c r="F185" s="39" t="s">
        <v>18</v>
      </c>
      <c r="G185" s="38">
        <v>2</v>
      </c>
      <c r="H185" s="39"/>
      <c r="I185" s="39"/>
      <c r="J185" s="40"/>
      <c r="K185" s="62">
        <v>3</v>
      </c>
      <c r="L185" s="41" t="s">
        <v>19</v>
      </c>
      <c r="M185" s="41"/>
      <c r="N185" s="68"/>
      <c r="O185" s="90"/>
      <c r="P185" s="91"/>
      <c r="Q185" s="90"/>
      <c r="R185" s="90"/>
      <c r="S185" s="44" t="s">
        <v>573</v>
      </c>
      <c r="T185" s="81" t="s">
        <v>574</v>
      </c>
    </row>
    <row r="186" spans="1:20" s="45" customFormat="1" ht="12.75" customHeight="1">
      <c r="A186" s="124" t="s">
        <v>575</v>
      </c>
      <c r="B186" s="48" t="s">
        <v>576</v>
      </c>
      <c r="C186" s="38"/>
      <c r="D186" s="39" t="s">
        <v>18</v>
      </c>
      <c r="E186" s="39"/>
      <c r="F186" s="39" t="s">
        <v>18</v>
      </c>
      <c r="G186" s="38">
        <v>2</v>
      </c>
      <c r="H186" s="39"/>
      <c r="I186" s="39"/>
      <c r="J186" s="40"/>
      <c r="K186" s="62">
        <v>3</v>
      </c>
      <c r="L186" s="41" t="s">
        <v>19</v>
      </c>
      <c r="M186" s="41"/>
      <c r="N186" s="68"/>
      <c r="O186" s="90"/>
      <c r="P186" s="91"/>
      <c r="Q186" s="90"/>
      <c r="R186" s="90"/>
      <c r="S186" s="44" t="s">
        <v>577</v>
      </c>
      <c r="T186" s="81" t="s">
        <v>578</v>
      </c>
    </row>
    <row r="187" spans="1:20" s="45" customFormat="1" ht="12.75" customHeight="1">
      <c r="A187" s="124" t="s">
        <v>579</v>
      </c>
      <c r="B187" s="48" t="s">
        <v>580</v>
      </c>
      <c r="C187" s="38"/>
      <c r="D187" s="39" t="s">
        <v>18</v>
      </c>
      <c r="E187" s="39"/>
      <c r="F187" s="39" t="s">
        <v>18</v>
      </c>
      <c r="G187" s="38"/>
      <c r="H187" s="39">
        <v>4</v>
      </c>
      <c r="I187" s="39"/>
      <c r="J187" s="40"/>
      <c r="K187" s="62">
        <v>6</v>
      </c>
      <c r="L187" s="41" t="s">
        <v>32</v>
      </c>
      <c r="M187" s="41"/>
      <c r="N187" s="68"/>
      <c r="O187" s="90"/>
      <c r="P187" s="91"/>
      <c r="Q187" s="90"/>
      <c r="R187" s="90"/>
      <c r="S187" s="44" t="s">
        <v>77</v>
      </c>
      <c r="T187" s="89" t="s">
        <v>581</v>
      </c>
    </row>
    <row r="188" spans="1:20" s="45" customFormat="1" ht="12.75" customHeight="1">
      <c r="A188" s="124" t="s">
        <v>582</v>
      </c>
      <c r="B188" s="48" t="s">
        <v>583</v>
      </c>
      <c r="C188" s="38" t="s">
        <v>18</v>
      </c>
      <c r="D188" s="39"/>
      <c r="E188" s="39" t="s">
        <v>18</v>
      </c>
      <c r="F188" s="39"/>
      <c r="G188" s="38">
        <v>2</v>
      </c>
      <c r="H188" s="39"/>
      <c r="I188" s="39"/>
      <c r="J188" s="40"/>
      <c r="K188" s="62">
        <v>3</v>
      </c>
      <c r="L188" s="41" t="s">
        <v>19</v>
      </c>
      <c r="M188" s="41"/>
      <c r="N188" s="68"/>
      <c r="O188" s="90"/>
      <c r="P188" s="91"/>
      <c r="Q188" s="90"/>
      <c r="R188" s="90"/>
      <c r="S188" s="44" t="s">
        <v>81</v>
      </c>
      <c r="T188" s="81" t="s">
        <v>584</v>
      </c>
    </row>
    <row r="189" spans="1:20" s="45" customFormat="1" ht="12.75" customHeight="1">
      <c r="A189" s="124" t="s">
        <v>585</v>
      </c>
      <c r="B189" s="94" t="s">
        <v>586</v>
      </c>
      <c r="C189" s="38" t="s">
        <v>18</v>
      </c>
      <c r="D189" s="39"/>
      <c r="E189" s="39" t="s">
        <v>18</v>
      </c>
      <c r="F189" s="39"/>
      <c r="G189" s="38">
        <v>2</v>
      </c>
      <c r="H189" s="39"/>
      <c r="I189" s="39"/>
      <c r="J189" s="40"/>
      <c r="K189" s="62">
        <v>3</v>
      </c>
      <c r="L189" s="41" t="s">
        <v>19</v>
      </c>
      <c r="M189" s="41"/>
      <c r="N189" s="68"/>
      <c r="O189" s="90"/>
      <c r="P189" s="91"/>
      <c r="Q189" s="90"/>
      <c r="R189" s="90"/>
      <c r="S189" s="44" t="s">
        <v>504</v>
      </c>
      <c r="T189" s="81" t="s">
        <v>587</v>
      </c>
    </row>
    <row r="190" spans="1:20" s="45" customFormat="1" ht="12.75" customHeight="1">
      <c r="A190" s="124" t="s">
        <v>588</v>
      </c>
      <c r="B190" s="95" t="s">
        <v>589</v>
      </c>
      <c r="C190" s="38" t="s">
        <v>18</v>
      </c>
      <c r="D190" s="39"/>
      <c r="E190" s="39" t="s">
        <v>18</v>
      </c>
      <c r="F190" s="39"/>
      <c r="G190" s="38">
        <v>2</v>
      </c>
      <c r="H190" s="39"/>
      <c r="I190" s="39"/>
      <c r="J190" s="40"/>
      <c r="K190" s="62">
        <v>3</v>
      </c>
      <c r="L190" s="41" t="s">
        <v>19</v>
      </c>
      <c r="M190" s="41"/>
      <c r="N190" s="68"/>
      <c r="O190" s="90"/>
      <c r="P190" s="91"/>
      <c r="Q190" s="90"/>
      <c r="R190" s="90"/>
      <c r="S190" s="44" t="s">
        <v>70</v>
      </c>
      <c r="T190" s="81" t="s">
        <v>590</v>
      </c>
    </row>
    <row r="191" spans="1:20" ht="12.75" customHeight="1">
      <c r="A191" s="174" t="s">
        <v>105</v>
      </c>
      <c r="B191" s="174"/>
      <c r="C191" s="52">
        <f>SUMIF(C84:C190,"=x",$G84:$G190)+SUMIF(C84:C190,"=x",$H84:$H190)+SUMIF(C84:C190,"=x",$I84:$I190)</f>
        <v>0</v>
      </c>
      <c r="D191" s="53">
        <f>SUMIF(D84:D190,"=x",$G84:$G190)+SUMIF(D84:D190,"=x",$H84:$H190)+SUMIF(D84:D190,"=x",$I84:$I190)</f>
        <v>0</v>
      </c>
      <c r="E191" s="53">
        <f>SUMIF(E84:E190,"=x",$G84:$G190)+SUMIF(E84:E190,"=x",$H84:$H190)+SUMIF(E84:E190,"=x",$I84:$I190)</f>
        <v>0</v>
      </c>
      <c r="F191" s="53">
        <f>SUMIF(F84:F190,"=x",$G84:$G190)+SUMIF(F84:F190,"=x",$H84:$H190)+SUMIF(F84:F190,"=x",$I84:$I190)</f>
        <v>0</v>
      </c>
      <c r="G191" s="175">
        <f>SUM(C191:F191)</f>
        <v>0</v>
      </c>
      <c r="H191" s="175"/>
      <c r="I191" s="175"/>
      <c r="J191" s="175"/>
      <c r="K191" s="175"/>
      <c r="L191" s="175"/>
      <c r="M191" s="54"/>
      <c r="N191" s="54"/>
      <c r="O191" s="54"/>
      <c r="P191" s="54"/>
      <c r="Q191" s="54"/>
      <c r="R191" s="54"/>
      <c r="S191" s="55"/>
      <c r="T191" s="96"/>
    </row>
    <row r="192" spans="1:20" ht="12.75" customHeight="1">
      <c r="A192" s="176" t="s">
        <v>106</v>
      </c>
      <c r="B192" s="176"/>
      <c r="C192" s="57">
        <f>SUMIF(C84:C190,"=x",$K84:$K190)</f>
        <v>0</v>
      </c>
      <c r="D192" s="58">
        <f>SUMIF(D84:D190,"=x",$K84:$K190)</f>
        <v>0</v>
      </c>
      <c r="E192" s="58">
        <f>SUMIF(E84:E190,"=x",$K84:$K190)</f>
        <v>0</v>
      </c>
      <c r="F192" s="58">
        <f>SUMIF(F84:F190,"=x",$K84:$K190)</f>
        <v>0</v>
      </c>
      <c r="G192" s="177">
        <v>30</v>
      </c>
      <c r="H192" s="177"/>
      <c r="I192" s="177"/>
      <c r="J192" s="177"/>
      <c r="K192" s="177"/>
      <c r="L192" s="177"/>
      <c r="M192" s="54"/>
      <c r="N192" s="54"/>
      <c r="O192" s="54"/>
      <c r="P192" s="54"/>
      <c r="Q192" s="54"/>
      <c r="R192" s="54"/>
      <c r="S192" s="55"/>
      <c r="T192" s="97"/>
    </row>
    <row r="193" spans="1:256" ht="12.75" customHeight="1">
      <c r="A193" s="178" t="s">
        <v>107</v>
      </c>
      <c r="B193" s="178"/>
      <c r="C193" s="60">
        <f>SUMPRODUCT(--(C84:C190="x"),--($L84:$L190="K"))</f>
        <v>0</v>
      </c>
      <c r="D193" s="61">
        <f>SUMPRODUCT(--(D84:D190="x"),--($L84:$L190="K"))</f>
        <v>0</v>
      </c>
      <c r="E193" s="61">
        <f>SUMPRODUCT(--(E84:E190="x"),--($L84:$L190="K"))</f>
        <v>0</v>
      </c>
      <c r="F193" s="98">
        <f>SUMPRODUCT(--(F84:F190="x"),--($L84:$L190="K"))</f>
        <v>0</v>
      </c>
      <c r="G193" s="179">
        <f>SUM(C193:F193)</f>
        <v>0</v>
      </c>
      <c r="H193" s="179"/>
      <c r="I193" s="179"/>
      <c r="J193" s="179"/>
      <c r="K193" s="179"/>
      <c r="L193" s="179"/>
      <c r="M193" s="54"/>
      <c r="N193" s="54"/>
      <c r="O193" s="54"/>
      <c r="P193" s="54"/>
      <c r="Q193" s="54"/>
      <c r="R193" s="54"/>
      <c r="S193" s="55"/>
      <c r="T193" s="97"/>
    </row>
    <row r="194" spans="1:256" ht="12.75" customHeight="1">
      <c r="A194" s="183" t="s">
        <v>591</v>
      </c>
      <c r="B194" s="183"/>
      <c r="C194" s="183"/>
      <c r="D194" s="183"/>
      <c r="E194" s="183"/>
      <c r="F194" s="183"/>
      <c r="G194" s="183"/>
      <c r="H194" s="183"/>
      <c r="I194" s="183"/>
      <c r="J194" s="183"/>
      <c r="K194" s="183"/>
      <c r="L194" s="183"/>
      <c r="M194" s="183"/>
      <c r="N194" s="183"/>
      <c r="O194" s="183"/>
      <c r="P194" s="183"/>
      <c r="Q194" s="183"/>
      <c r="R194" s="183"/>
      <c r="S194" s="183"/>
      <c r="T194" s="183"/>
    </row>
    <row r="195" spans="1:256" ht="12.75" customHeight="1">
      <c r="A195" s="136" t="s">
        <v>592</v>
      </c>
      <c r="B195" s="99" t="s">
        <v>593</v>
      </c>
      <c r="C195" s="100"/>
      <c r="D195" s="23"/>
      <c r="E195" s="23" t="s">
        <v>111</v>
      </c>
      <c r="F195" s="23"/>
      <c r="G195" s="24"/>
      <c r="H195" s="25"/>
      <c r="I195" s="25">
        <v>10</v>
      </c>
      <c r="J195" s="26"/>
      <c r="K195" s="27">
        <v>15</v>
      </c>
      <c r="L195" s="27" t="s">
        <v>32</v>
      </c>
      <c r="M195" s="28"/>
      <c r="N195" s="101"/>
      <c r="O195" s="72"/>
      <c r="P195" s="87"/>
      <c r="Q195" s="72"/>
      <c r="R195" s="72"/>
      <c r="S195" s="102" t="s">
        <v>60</v>
      </c>
      <c r="T195" s="33" t="s">
        <v>594</v>
      </c>
    </row>
    <row r="196" spans="1:256" ht="12.75" customHeight="1">
      <c r="A196" s="136" t="s">
        <v>595</v>
      </c>
      <c r="B196" s="99" t="s">
        <v>596</v>
      </c>
      <c r="C196" s="100"/>
      <c r="D196" s="23"/>
      <c r="E196" s="23"/>
      <c r="F196" s="23" t="s">
        <v>111</v>
      </c>
      <c r="G196" s="24"/>
      <c r="H196" s="25"/>
      <c r="I196" s="25">
        <v>10</v>
      </c>
      <c r="J196" s="26"/>
      <c r="K196" s="27">
        <v>15</v>
      </c>
      <c r="L196" s="27" t="s">
        <v>32</v>
      </c>
      <c r="M196" s="103" t="s">
        <v>650</v>
      </c>
      <c r="N196" s="104" t="s">
        <v>593</v>
      </c>
      <c r="O196" s="66"/>
      <c r="P196" s="67"/>
      <c r="Q196" s="72"/>
      <c r="R196" s="72"/>
      <c r="S196" s="105" t="s">
        <v>60</v>
      </c>
      <c r="T196" s="33" t="s">
        <v>597</v>
      </c>
    </row>
    <row r="197" spans="1:256">
      <c r="A197" s="174" t="s">
        <v>105</v>
      </c>
      <c r="B197" s="174"/>
      <c r="C197" s="52">
        <f>SUMIF(C195:C196,"=x",$G195:$G196)+SUMIF(C195:C196,"=x",$H195:$H196)+SUMIF(C195:C196,"=x",$I195:$I196)</f>
        <v>0</v>
      </c>
      <c r="D197" s="53">
        <f>SUMIF(D195:D196,"=x",$G195:$G196)+SUMIF(D195:D196,"=x",$H195:$H196)+SUMIF(D195:D196,"=x",$I195:$I196)</f>
        <v>0</v>
      </c>
      <c r="E197" s="53">
        <f>SUMIF(E195:E196,"=x",$G195:$G196)+SUMIF(E195:E196,"=x",$H195:$H196)+SUMIF(E195:E196,"=x",$I195:$I196)</f>
        <v>10</v>
      </c>
      <c r="F197" s="53">
        <f>SUMIF(F195:F196,"=x",$G195:$G196)+SUMIF(F195:F196,"=x",$H195:$H196)+SUMIF(F195:F196,"=x",$I195:$I196)</f>
        <v>10</v>
      </c>
      <c r="G197" s="175">
        <f>SUM(C197:F197)</f>
        <v>20</v>
      </c>
      <c r="H197" s="175"/>
      <c r="I197" s="175"/>
      <c r="J197" s="175"/>
      <c r="K197" s="175"/>
      <c r="L197" s="175"/>
      <c r="M197" s="54"/>
      <c r="N197" s="54"/>
      <c r="O197" s="54"/>
      <c r="P197" s="54"/>
      <c r="Q197" s="54"/>
      <c r="R197" s="54"/>
      <c r="S197" s="55"/>
      <c r="T197" s="59"/>
    </row>
    <row r="198" spans="1:256">
      <c r="A198" s="176" t="s">
        <v>106</v>
      </c>
      <c r="B198" s="176"/>
      <c r="C198" s="57">
        <f>SUMIF(C195:C196,"=x",$K195:$K196)</f>
        <v>0</v>
      </c>
      <c r="D198" s="58">
        <f>SUMIF(D195:D196,"=x",$K195:$K196)</f>
        <v>0</v>
      </c>
      <c r="E198" s="58">
        <f>SUMIF(E195:E196,"=x",$K195:$K196)</f>
        <v>15</v>
      </c>
      <c r="F198" s="58">
        <f>SUMIF(F195:F196,"=x",$K195:$K196)</f>
        <v>15</v>
      </c>
      <c r="G198" s="177">
        <f>SUM(C198:F198)</f>
        <v>30</v>
      </c>
      <c r="H198" s="177"/>
      <c r="I198" s="177"/>
      <c r="J198" s="177"/>
      <c r="K198" s="177"/>
      <c r="L198" s="177"/>
      <c r="M198" s="54"/>
      <c r="N198" s="54"/>
      <c r="O198" s="54"/>
      <c r="P198" s="54"/>
      <c r="Q198" s="54"/>
      <c r="R198" s="54"/>
      <c r="S198" s="55"/>
      <c r="T198" s="59"/>
    </row>
    <row r="199" spans="1:256">
      <c r="A199" s="178" t="s">
        <v>107</v>
      </c>
      <c r="B199" s="178"/>
      <c r="C199" s="60">
        <f>SUMPRODUCT(--(C195:C196="x"),--($L195:$L196="K"))</f>
        <v>0</v>
      </c>
      <c r="D199" s="61">
        <f>SUMPRODUCT(--(D195:D196="x"),--($L195:$L196="K"))</f>
        <v>0</v>
      </c>
      <c r="E199" s="61">
        <f>SUMPRODUCT(--(E195:E196="x"),--($L195:$L196="K"))</f>
        <v>0</v>
      </c>
      <c r="F199" s="98">
        <f>SUMPRODUCT(--(F195:F196="x"),--($L195:$L196="K"))</f>
        <v>0</v>
      </c>
      <c r="G199" s="179">
        <f>SUM(C199:F199)</f>
        <v>0</v>
      </c>
      <c r="H199" s="179"/>
      <c r="I199" s="179"/>
      <c r="J199" s="179"/>
      <c r="K199" s="179"/>
      <c r="L199" s="179"/>
      <c r="M199" s="54"/>
      <c r="N199" s="54"/>
      <c r="O199" s="54"/>
      <c r="P199" s="54"/>
      <c r="Q199" s="54"/>
      <c r="R199" s="54"/>
      <c r="S199" s="55"/>
      <c r="T199" s="59"/>
    </row>
    <row r="200" spans="1:256" ht="12.75" customHeight="1">
      <c r="A200" s="180" t="s">
        <v>598</v>
      </c>
      <c r="B200" s="180"/>
      <c r="C200" s="180"/>
      <c r="D200" s="180"/>
      <c r="E200" s="180"/>
      <c r="F200" s="180"/>
      <c r="G200" s="180"/>
      <c r="H200" s="180"/>
      <c r="I200" s="180"/>
      <c r="J200" s="180"/>
      <c r="K200" s="180"/>
      <c r="L200" s="180"/>
      <c r="M200" s="180"/>
      <c r="N200" s="180"/>
      <c r="O200" s="180"/>
      <c r="P200" s="180"/>
      <c r="Q200" s="180"/>
      <c r="R200" s="180"/>
      <c r="S200" s="180"/>
      <c r="T200" s="180"/>
    </row>
    <row r="201" spans="1:256" ht="12.75" customHeight="1">
      <c r="A201" s="20"/>
      <c r="B201" s="106" t="s">
        <v>599</v>
      </c>
      <c r="C201" s="22"/>
      <c r="D201" s="23"/>
      <c r="E201" s="23"/>
      <c r="F201" s="23"/>
      <c r="G201" s="24"/>
      <c r="H201" s="25"/>
      <c r="I201" s="25"/>
      <c r="J201" s="26"/>
      <c r="K201" s="27">
        <v>6</v>
      </c>
      <c r="L201" s="27"/>
      <c r="M201" s="28"/>
      <c r="N201" s="29"/>
      <c r="O201" s="30"/>
      <c r="P201" s="31"/>
      <c r="Q201" s="30"/>
      <c r="R201" s="30"/>
      <c r="S201" s="32"/>
      <c r="T201" s="107"/>
    </row>
    <row r="202" spans="1:256" ht="12.75" customHeight="1">
      <c r="A202" s="124" t="s">
        <v>600</v>
      </c>
      <c r="B202" s="21" t="s">
        <v>601</v>
      </c>
      <c r="C202" s="22" t="s">
        <v>18</v>
      </c>
      <c r="D202" s="23" t="s">
        <v>18</v>
      </c>
      <c r="E202" s="23" t="s">
        <v>18</v>
      </c>
      <c r="F202" s="23" t="s">
        <v>18</v>
      </c>
      <c r="G202" s="24"/>
      <c r="H202" s="25"/>
      <c r="I202" s="25">
        <v>2</v>
      </c>
      <c r="J202" s="26"/>
      <c r="K202" s="27">
        <v>3</v>
      </c>
      <c r="L202" s="27" t="s">
        <v>602</v>
      </c>
      <c r="M202" s="28"/>
      <c r="N202" s="29"/>
      <c r="O202" s="30"/>
      <c r="P202" s="31"/>
      <c r="Q202" s="30"/>
      <c r="R202" s="30"/>
      <c r="S202" s="108" t="s">
        <v>603</v>
      </c>
      <c r="T202" s="21" t="s">
        <v>601</v>
      </c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  <c r="EF202"/>
      <c r="EG202"/>
      <c r="EH202"/>
      <c r="EI202"/>
      <c r="EJ202"/>
      <c r="EK202"/>
      <c r="EL202"/>
      <c r="EM202"/>
      <c r="EN202"/>
      <c r="EO202"/>
      <c r="EP202"/>
      <c r="EQ202"/>
      <c r="ER202"/>
      <c r="ES202"/>
      <c r="ET202"/>
      <c r="EU202"/>
      <c r="EV202"/>
      <c r="EW202"/>
      <c r="EX202"/>
      <c r="EY202"/>
      <c r="EZ202"/>
      <c r="FA202"/>
      <c r="FB202"/>
      <c r="FC202"/>
      <c r="FD202"/>
      <c r="FE202"/>
      <c r="FF202"/>
      <c r="FG202"/>
      <c r="FH202"/>
      <c r="FI202"/>
      <c r="FJ202"/>
      <c r="FK202"/>
      <c r="FL202"/>
      <c r="FM202"/>
      <c r="FN202"/>
      <c r="FO202"/>
      <c r="FP202"/>
      <c r="FQ202"/>
      <c r="FR202"/>
      <c r="FS202"/>
      <c r="FT202"/>
      <c r="FU202"/>
      <c r="FV202"/>
      <c r="FW202"/>
      <c r="FX202"/>
      <c r="FY202"/>
      <c r="FZ202"/>
      <c r="GA202"/>
      <c r="GB202"/>
      <c r="GC202"/>
      <c r="GD202"/>
      <c r="GE202"/>
      <c r="GF202"/>
      <c r="GG202"/>
      <c r="GH202"/>
      <c r="GI202"/>
      <c r="GJ202"/>
      <c r="GK202"/>
      <c r="GL202"/>
      <c r="GM202"/>
      <c r="GN202"/>
      <c r="GO202"/>
      <c r="GP202"/>
      <c r="GQ202"/>
      <c r="GR202"/>
      <c r="GS202"/>
      <c r="GT202"/>
      <c r="GU202"/>
      <c r="GV202"/>
      <c r="GW202"/>
      <c r="GX202"/>
      <c r="GY202"/>
      <c r="GZ202"/>
      <c r="HA202"/>
      <c r="HB202"/>
      <c r="HC202"/>
      <c r="HD202"/>
      <c r="HE202"/>
      <c r="HF202"/>
      <c r="HG202"/>
      <c r="HH202"/>
      <c r="HI202"/>
      <c r="HJ202"/>
      <c r="HK202"/>
      <c r="HL202"/>
      <c r="HM202"/>
      <c r="HN202"/>
      <c r="HO202"/>
      <c r="HP202"/>
      <c r="HQ202"/>
      <c r="HR202"/>
      <c r="HS202"/>
      <c r="HT202"/>
      <c r="HU202"/>
      <c r="HV202"/>
      <c r="HW202"/>
      <c r="HX202"/>
      <c r="HY202"/>
      <c r="HZ202"/>
      <c r="IA202"/>
      <c r="IB202"/>
      <c r="IC202"/>
      <c r="ID202"/>
      <c r="IE202"/>
      <c r="IF202"/>
      <c r="IG202"/>
      <c r="IH202"/>
      <c r="II202"/>
      <c r="IJ202"/>
      <c r="IK202"/>
      <c r="IL202"/>
      <c r="IM202"/>
      <c r="IN202"/>
      <c r="IO202"/>
      <c r="IP202"/>
      <c r="IQ202"/>
      <c r="IR202"/>
      <c r="IS202"/>
      <c r="IT202"/>
      <c r="IU202"/>
      <c r="IV202"/>
    </row>
    <row r="203" spans="1:256" ht="12.75" customHeight="1">
      <c r="A203" s="124" t="s">
        <v>604</v>
      </c>
      <c r="B203" s="21" t="s">
        <v>605</v>
      </c>
      <c r="C203" s="22" t="s">
        <v>18</v>
      </c>
      <c r="D203" s="23" t="s">
        <v>18</v>
      </c>
      <c r="E203" s="23" t="s">
        <v>18</v>
      </c>
      <c r="F203" s="23" t="s">
        <v>18</v>
      </c>
      <c r="G203" s="24"/>
      <c r="H203" s="25"/>
      <c r="I203" s="25">
        <v>4</v>
      </c>
      <c r="J203" s="26"/>
      <c r="K203" s="27">
        <v>6</v>
      </c>
      <c r="L203" s="27" t="s">
        <v>602</v>
      </c>
      <c r="M203" s="28"/>
      <c r="N203" s="35"/>
      <c r="O203" s="30"/>
      <c r="P203" s="31"/>
      <c r="Q203" s="30"/>
      <c r="R203" s="30"/>
      <c r="S203" s="108" t="s">
        <v>603</v>
      </c>
      <c r="T203" s="21" t="s">
        <v>605</v>
      </c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  <c r="DH203"/>
      <c r="DI203"/>
      <c r="DJ203"/>
      <c r="DK203"/>
      <c r="DL203"/>
      <c r="DM203"/>
      <c r="DN203"/>
      <c r="DO203"/>
      <c r="DP203"/>
      <c r="DQ203"/>
      <c r="DR203"/>
      <c r="DS203"/>
      <c r="DT203"/>
      <c r="DU203"/>
      <c r="DV203"/>
      <c r="DW203"/>
      <c r="DX203"/>
      <c r="DY203"/>
      <c r="DZ203"/>
      <c r="EA203"/>
      <c r="EB203"/>
      <c r="EC203"/>
      <c r="ED203"/>
      <c r="EE203"/>
      <c r="EF203"/>
      <c r="EG203"/>
      <c r="EH203"/>
      <c r="EI203"/>
      <c r="EJ203"/>
      <c r="EK203"/>
      <c r="EL203"/>
      <c r="EM203"/>
      <c r="EN203"/>
      <c r="EO203"/>
      <c r="EP203"/>
      <c r="EQ203"/>
      <c r="ER203"/>
      <c r="ES203"/>
      <c r="ET203"/>
      <c r="EU203"/>
      <c r="EV203"/>
      <c r="EW203"/>
      <c r="EX203"/>
      <c r="EY203"/>
      <c r="EZ203"/>
      <c r="FA203"/>
      <c r="FB203"/>
      <c r="FC203"/>
      <c r="FD203"/>
      <c r="FE203"/>
      <c r="FF203"/>
      <c r="FG203"/>
      <c r="FH203"/>
      <c r="FI203"/>
      <c r="FJ203"/>
      <c r="FK203"/>
      <c r="FL203"/>
      <c r="FM203"/>
      <c r="FN203"/>
      <c r="FO203"/>
      <c r="FP203"/>
      <c r="FQ203"/>
      <c r="FR203"/>
      <c r="FS203"/>
      <c r="FT203"/>
      <c r="FU203"/>
      <c r="FV203"/>
      <c r="FW203"/>
      <c r="FX203"/>
      <c r="FY203"/>
      <c r="FZ203"/>
      <c r="GA203"/>
      <c r="GB203"/>
      <c r="GC203"/>
      <c r="GD203"/>
      <c r="GE203"/>
      <c r="GF203"/>
      <c r="GG203"/>
      <c r="GH203"/>
      <c r="GI203"/>
      <c r="GJ203"/>
      <c r="GK203"/>
      <c r="GL203"/>
      <c r="GM203"/>
      <c r="GN203"/>
      <c r="GO203"/>
      <c r="GP203"/>
      <c r="GQ203"/>
      <c r="GR203"/>
      <c r="GS203"/>
      <c r="GT203"/>
      <c r="GU203"/>
      <c r="GV203"/>
      <c r="GW203"/>
      <c r="GX203"/>
      <c r="GY203"/>
      <c r="GZ203"/>
      <c r="HA203"/>
      <c r="HB203"/>
      <c r="HC203"/>
      <c r="HD203"/>
      <c r="HE203"/>
      <c r="HF203"/>
      <c r="HG203"/>
      <c r="HH203"/>
      <c r="HI203"/>
      <c r="HJ203"/>
      <c r="HK203"/>
      <c r="HL203"/>
      <c r="HM203"/>
      <c r="HN203"/>
      <c r="HO203"/>
      <c r="HP203"/>
      <c r="HQ203"/>
      <c r="HR203"/>
      <c r="HS203"/>
      <c r="HT203"/>
      <c r="HU203"/>
      <c r="HV203"/>
      <c r="HW203"/>
      <c r="HX203"/>
      <c r="HY203"/>
      <c r="HZ203"/>
      <c r="IA203"/>
      <c r="IB203"/>
      <c r="IC203"/>
      <c r="ID203"/>
      <c r="IE203"/>
      <c r="IF203"/>
      <c r="IG203"/>
      <c r="IH203"/>
      <c r="II203"/>
      <c r="IJ203"/>
      <c r="IK203"/>
      <c r="IL203"/>
      <c r="IM203"/>
      <c r="IN203"/>
      <c r="IO203"/>
      <c r="IP203"/>
      <c r="IQ203"/>
      <c r="IR203"/>
      <c r="IS203"/>
      <c r="IT203"/>
      <c r="IU203"/>
      <c r="IV203"/>
    </row>
    <row r="204" spans="1:256" ht="12.75" customHeight="1">
      <c r="A204" s="124" t="s">
        <v>606</v>
      </c>
      <c r="B204" s="21" t="s">
        <v>607</v>
      </c>
      <c r="C204" s="22" t="s">
        <v>18</v>
      </c>
      <c r="D204" s="23" t="s">
        <v>18</v>
      </c>
      <c r="E204" s="23" t="s">
        <v>18</v>
      </c>
      <c r="F204" s="23" t="s">
        <v>18</v>
      </c>
      <c r="G204" s="24"/>
      <c r="H204" s="25"/>
      <c r="I204" s="25">
        <v>2</v>
      </c>
      <c r="J204" s="26"/>
      <c r="K204" s="27">
        <v>3</v>
      </c>
      <c r="L204" s="27" t="s">
        <v>602</v>
      </c>
      <c r="M204" s="28"/>
      <c r="N204" s="31"/>
      <c r="O204" s="30"/>
      <c r="P204" s="31"/>
      <c r="Q204" s="30"/>
      <c r="R204" s="30"/>
      <c r="S204" s="108" t="s">
        <v>603</v>
      </c>
      <c r="T204" s="21" t="s">
        <v>607</v>
      </c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  <c r="DF204"/>
      <c r="DG204"/>
      <c r="DH204"/>
      <c r="DI204"/>
      <c r="DJ204"/>
      <c r="DK204"/>
      <c r="DL204"/>
      <c r="DM204"/>
      <c r="DN204"/>
      <c r="DO204"/>
      <c r="DP204"/>
      <c r="DQ204"/>
      <c r="DR204"/>
      <c r="DS204"/>
      <c r="DT204"/>
      <c r="DU204"/>
      <c r="DV204"/>
      <c r="DW204"/>
      <c r="DX204"/>
      <c r="DY204"/>
      <c r="DZ204"/>
      <c r="EA204"/>
      <c r="EB204"/>
      <c r="EC204"/>
      <c r="ED204"/>
      <c r="EE204"/>
      <c r="EF204"/>
      <c r="EG204"/>
      <c r="EH204"/>
      <c r="EI204"/>
      <c r="EJ204"/>
      <c r="EK204"/>
      <c r="EL204"/>
      <c r="EM204"/>
      <c r="EN204"/>
      <c r="EO204"/>
      <c r="EP204"/>
      <c r="EQ204"/>
      <c r="ER204"/>
      <c r="ES204"/>
      <c r="ET204"/>
      <c r="EU204"/>
      <c r="EV204"/>
      <c r="EW204"/>
      <c r="EX204"/>
      <c r="EY204"/>
      <c r="EZ204"/>
      <c r="FA204"/>
      <c r="FB204"/>
      <c r="FC204"/>
      <c r="FD204"/>
      <c r="FE204"/>
      <c r="FF204"/>
      <c r="FG204"/>
      <c r="FH204"/>
      <c r="FI204"/>
      <c r="FJ204"/>
      <c r="FK204"/>
      <c r="FL204"/>
      <c r="FM204"/>
      <c r="FN204"/>
      <c r="FO204"/>
      <c r="FP204"/>
      <c r="FQ204"/>
      <c r="FR204"/>
      <c r="FS204"/>
      <c r="FT204"/>
      <c r="FU204"/>
      <c r="FV204"/>
      <c r="FW204"/>
      <c r="FX204"/>
      <c r="FY204"/>
      <c r="FZ204"/>
      <c r="GA204"/>
      <c r="GB204"/>
      <c r="GC204"/>
      <c r="GD204"/>
      <c r="GE204"/>
      <c r="GF204"/>
      <c r="GG204"/>
      <c r="GH204"/>
      <c r="GI204"/>
      <c r="GJ204"/>
      <c r="GK204"/>
      <c r="GL204"/>
      <c r="GM204"/>
      <c r="GN204"/>
      <c r="GO204"/>
      <c r="GP204"/>
      <c r="GQ204"/>
      <c r="GR204"/>
      <c r="GS204"/>
      <c r="GT204"/>
      <c r="GU204"/>
      <c r="GV204"/>
      <c r="GW204"/>
      <c r="GX204"/>
      <c r="GY204"/>
      <c r="GZ204"/>
      <c r="HA204"/>
      <c r="HB204"/>
      <c r="HC204"/>
      <c r="HD204"/>
      <c r="HE204"/>
      <c r="HF204"/>
      <c r="HG204"/>
      <c r="HH204"/>
      <c r="HI204"/>
      <c r="HJ204"/>
      <c r="HK204"/>
      <c r="HL204"/>
      <c r="HM204"/>
      <c r="HN204"/>
      <c r="HO204"/>
      <c r="HP204"/>
      <c r="HQ204"/>
      <c r="HR204"/>
      <c r="HS204"/>
      <c r="HT204"/>
      <c r="HU204"/>
      <c r="HV204"/>
      <c r="HW204"/>
      <c r="HX204"/>
      <c r="HY204"/>
      <c r="HZ204"/>
      <c r="IA204"/>
      <c r="IB204"/>
      <c r="IC204"/>
      <c r="ID204"/>
      <c r="IE204"/>
      <c r="IF204"/>
      <c r="IG204"/>
      <c r="IH204"/>
      <c r="II204"/>
      <c r="IJ204"/>
      <c r="IK204"/>
      <c r="IL204"/>
      <c r="IM204"/>
      <c r="IN204"/>
      <c r="IO204"/>
      <c r="IP204"/>
      <c r="IQ204"/>
      <c r="IR204"/>
      <c r="IS204"/>
      <c r="IT204"/>
      <c r="IU204"/>
      <c r="IV204"/>
    </row>
    <row r="205" spans="1:256" ht="12.75" customHeight="1">
      <c r="A205" s="124" t="s">
        <v>608</v>
      </c>
      <c r="B205" s="109" t="s">
        <v>609</v>
      </c>
      <c r="C205" s="22" t="s">
        <v>18</v>
      </c>
      <c r="D205" s="23" t="s">
        <v>18</v>
      </c>
      <c r="E205" s="23" t="s">
        <v>18</v>
      </c>
      <c r="F205" s="23" t="s">
        <v>18</v>
      </c>
      <c r="G205" s="24"/>
      <c r="H205" s="25"/>
      <c r="I205" s="25">
        <v>4</v>
      </c>
      <c r="J205" s="26"/>
      <c r="K205" s="27">
        <v>6</v>
      </c>
      <c r="L205" s="27" t="s">
        <v>602</v>
      </c>
      <c r="M205" s="110"/>
      <c r="N205" s="111"/>
      <c r="O205" s="30"/>
      <c r="P205" s="31"/>
      <c r="Q205" s="30"/>
      <c r="R205" s="30"/>
      <c r="S205" s="108" t="s">
        <v>603</v>
      </c>
      <c r="T205" s="109" t="s">
        <v>609</v>
      </c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  <c r="EF205"/>
      <c r="EG205"/>
      <c r="EH205"/>
      <c r="EI205"/>
      <c r="EJ205"/>
      <c r="EK205"/>
      <c r="EL205"/>
      <c r="EM205"/>
      <c r="EN205"/>
      <c r="EO205"/>
      <c r="EP205"/>
      <c r="EQ205"/>
      <c r="ER205"/>
      <c r="ES205"/>
      <c r="ET205"/>
      <c r="EU205"/>
      <c r="EV205"/>
      <c r="EW205"/>
      <c r="EX205"/>
      <c r="EY205"/>
      <c r="EZ205"/>
      <c r="FA205"/>
      <c r="FB205"/>
      <c r="FC205"/>
      <c r="FD205"/>
      <c r="FE205"/>
      <c r="FF205"/>
      <c r="FG205"/>
      <c r="FH205"/>
      <c r="FI205"/>
      <c r="FJ205"/>
      <c r="FK205"/>
      <c r="FL205"/>
      <c r="FM205"/>
      <c r="FN205"/>
      <c r="FO205"/>
      <c r="FP205"/>
      <c r="FQ205"/>
      <c r="FR205"/>
      <c r="FS205"/>
      <c r="FT205"/>
      <c r="FU205"/>
      <c r="FV205"/>
      <c r="FW205"/>
      <c r="FX205"/>
      <c r="FY205"/>
      <c r="FZ205"/>
      <c r="GA205"/>
      <c r="GB205"/>
      <c r="GC205"/>
      <c r="GD205"/>
      <c r="GE205"/>
      <c r="GF205"/>
      <c r="GG205"/>
      <c r="GH205"/>
      <c r="GI205"/>
      <c r="GJ205"/>
      <c r="GK205"/>
      <c r="GL205"/>
      <c r="GM205"/>
      <c r="GN205"/>
      <c r="GO205"/>
      <c r="GP205"/>
      <c r="GQ205"/>
      <c r="GR205"/>
      <c r="GS205"/>
      <c r="GT205"/>
      <c r="GU205"/>
      <c r="GV205"/>
      <c r="GW205"/>
      <c r="GX205"/>
      <c r="GY205"/>
      <c r="GZ205"/>
      <c r="HA205"/>
      <c r="HB205"/>
      <c r="HC205"/>
      <c r="HD205"/>
      <c r="HE205"/>
      <c r="HF205"/>
      <c r="HG205"/>
      <c r="HH205"/>
      <c r="HI205"/>
      <c r="HJ205"/>
      <c r="HK205"/>
      <c r="HL205"/>
      <c r="HM205"/>
      <c r="HN205"/>
      <c r="HO205"/>
      <c r="HP205"/>
      <c r="HQ205"/>
      <c r="HR205"/>
      <c r="HS205"/>
      <c r="HT205"/>
      <c r="HU205"/>
      <c r="HV205"/>
      <c r="HW205"/>
      <c r="HX205"/>
      <c r="HY205"/>
      <c r="HZ205"/>
      <c r="IA205"/>
      <c r="IB205"/>
      <c r="IC205"/>
      <c r="ID205"/>
      <c r="IE205"/>
      <c r="IF205"/>
      <c r="IG205"/>
      <c r="IH205"/>
      <c r="II205"/>
      <c r="IJ205"/>
      <c r="IK205"/>
      <c r="IL205"/>
      <c r="IM205"/>
      <c r="IN205"/>
      <c r="IO205"/>
      <c r="IP205"/>
      <c r="IQ205"/>
      <c r="IR205"/>
      <c r="IS205"/>
      <c r="IT205"/>
      <c r="IU205"/>
      <c r="IV205"/>
    </row>
    <row r="206" spans="1:256">
      <c r="A206" s="174" t="s">
        <v>105</v>
      </c>
      <c r="B206" s="174"/>
      <c r="C206" s="52">
        <f>SUMIF(C201:C201,"=x",$G201:$G201)+SUMIF(C201:C201,"=x",$H201:$H201)+SUMIF(C201:C201,"=x",$I201:$I201)</f>
        <v>0</v>
      </c>
      <c r="D206" s="53">
        <f>SUMIF(D201:D201,"=x",$G201:$G201)+SUMIF(D201:D201,"=x",$H201:$H201)+SUMIF(D201:D201,"=x",$I201:$I201)</f>
        <v>0</v>
      </c>
      <c r="E206" s="53">
        <f>SUMIF(E201:E201,"=x",$G201:$G201)+SUMIF(E201:E201,"=x",$H201:$H201)+SUMIF(E201:E201,"=x",$I201:$I201)</f>
        <v>0</v>
      </c>
      <c r="F206" s="53">
        <f>SUMIF(F201:F201,"=x",$G201:$G201)+SUMIF(F201:F201,"=x",$H201:$H201)+SUMIF(F201:F201,"=x",$I201:$I201)</f>
        <v>0</v>
      </c>
      <c r="G206" s="175">
        <f>SUM(C206:F206)</f>
        <v>0</v>
      </c>
      <c r="H206" s="175"/>
      <c r="I206" s="175"/>
      <c r="J206" s="175"/>
      <c r="K206" s="175"/>
      <c r="L206" s="175"/>
      <c r="M206" s="54"/>
      <c r="N206" s="54"/>
      <c r="O206" s="54"/>
      <c r="P206" s="54"/>
      <c r="Q206" s="54"/>
      <c r="R206" s="54"/>
      <c r="S206" s="55"/>
      <c r="T206" s="112"/>
    </row>
    <row r="207" spans="1:256">
      <c r="A207" s="176" t="s">
        <v>106</v>
      </c>
      <c r="B207" s="176"/>
      <c r="C207" s="57">
        <f>SUMIF(C201:C201,"=x",$K201:$K201)</f>
        <v>0</v>
      </c>
      <c r="D207" s="58">
        <f>SUMIF(D201:D201,"=x",$K201:$K201)</f>
        <v>0</v>
      </c>
      <c r="E207" s="58">
        <f>SUMIF(E201:E201,"=x",$K201:$K201)</f>
        <v>0</v>
      </c>
      <c r="F207" s="58">
        <f>SUMIF(F201:F201,"=x",$K201:$K201)</f>
        <v>0</v>
      </c>
      <c r="G207" s="177">
        <v>6</v>
      </c>
      <c r="H207" s="177"/>
      <c r="I207" s="177"/>
      <c r="J207" s="177"/>
      <c r="K207" s="177"/>
      <c r="L207" s="177"/>
      <c r="M207" s="54"/>
      <c r="N207" s="54"/>
      <c r="O207" s="54"/>
      <c r="P207" s="54"/>
      <c r="Q207" s="54"/>
      <c r="R207" s="54"/>
      <c r="S207" s="55"/>
      <c r="T207" s="97"/>
    </row>
    <row r="208" spans="1:256">
      <c r="A208" s="178" t="s">
        <v>107</v>
      </c>
      <c r="B208" s="178"/>
      <c r="C208" s="60">
        <f>SUMPRODUCT(--(C201:C201="x"),--($L201:$L201="K"))</f>
        <v>0</v>
      </c>
      <c r="D208" s="61">
        <f>SUMPRODUCT(--(D201:D201="x"),--($L201:$L201="K"))</f>
        <v>0</v>
      </c>
      <c r="E208" s="61">
        <f>SUMPRODUCT(--(E201:E201="x"),--($L201:$L201="K"))</f>
        <v>0</v>
      </c>
      <c r="F208" s="98">
        <f>SUMPRODUCT(--(F201:F201="x"),--($L201:$L201="K"))</f>
        <v>0</v>
      </c>
      <c r="G208" s="179">
        <f>SUM(C208:F208)</f>
        <v>0</v>
      </c>
      <c r="H208" s="179"/>
      <c r="I208" s="179"/>
      <c r="J208" s="179"/>
      <c r="K208" s="179"/>
      <c r="L208" s="179"/>
      <c r="M208" s="54"/>
      <c r="N208" s="54"/>
      <c r="O208" s="54"/>
      <c r="P208" s="54"/>
      <c r="Q208" s="54"/>
      <c r="R208" s="54"/>
      <c r="S208" s="55"/>
      <c r="T208" s="97"/>
    </row>
    <row r="209" spans="1:20">
      <c r="A209" s="173" t="s">
        <v>610</v>
      </c>
      <c r="B209" s="173"/>
      <c r="C209" s="173"/>
      <c r="D209" s="173"/>
      <c r="E209" s="173"/>
      <c r="F209" s="173"/>
      <c r="G209" s="173"/>
      <c r="H209" s="173"/>
      <c r="I209" s="173"/>
      <c r="J209" s="173"/>
      <c r="K209" s="173"/>
      <c r="L209" s="173"/>
      <c r="M209" s="173"/>
      <c r="N209" s="173"/>
      <c r="O209" s="173"/>
      <c r="P209" s="173"/>
      <c r="Q209" s="173"/>
      <c r="R209" s="173"/>
      <c r="S209" s="173"/>
      <c r="T209" s="173"/>
    </row>
    <row r="210" spans="1:20">
      <c r="A210" s="174" t="s">
        <v>105</v>
      </c>
      <c r="B210" s="174"/>
      <c r="C210" s="52"/>
      <c r="D210" s="52"/>
      <c r="E210" s="52"/>
      <c r="F210" s="52"/>
      <c r="G210" s="175">
        <f>SUM(C210:F210)</f>
        <v>0</v>
      </c>
      <c r="H210" s="175"/>
      <c r="I210" s="175"/>
      <c r="J210" s="175"/>
      <c r="K210" s="175"/>
      <c r="L210" s="175"/>
      <c r="M210" s="54"/>
      <c r="N210" s="54"/>
      <c r="O210" s="54"/>
      <c r="P210" s="54"/>
      <c r="Q210" s="54"/>
      <c r="R210" s="54"/>
      <c r="S210" s="74"/>
      <c r="T210" s="114"/>
    </row>
    <row r="211" spans="1:20">
      <c r="A211" s="176" t="s">
        <v>106</v>
      </c>
      <c r="B211" s="176"/>
      <c r="C211" s="57"/>
      <c r="D211" s="57"/>
      <c r="E211" s="57"/>
      <c r="F211" s="57"/>
      <c r="G211" s="177">
        <f>G29+G45+G192+G198+G207</f>
        <v>120</v>
      </c>
      <c r="H211" s="177"/>
      <c r="I211" s="177"/>
      <c r="J211" s="177"/>
      <c r="K211" s="177"/>
      <c r="L211" s="177"/>
      <c r="M211" s="54"/>
      <c r="N211" s="54"/>
      <c r="O211" s="54"/>
      <c r="P211" s="54"/>
      <c r="Q211" s="54"/>
      <c r="R211" s="54"/>
      <c r="S211" s="74"/>
      <c r="T211" s="114"/>
    </row>
    <row r="212" spans="1:20">
      <c r="A212" s="178" t="s">
        <v>107</v>
      </c>
      <c r="B212" s="178"/>
      <c r="C212" s="60"/>
      <c r="D212" s="60"/>
      <c r="E212" s="60">
        <f>SUMIF($A4:$A211,$A212,E4:E211)</f>
        <v>0</v>
      </c>
      <c r="F212" s="60">
        <f>SUMIF($A4:$A211,$A212,F4:F211)</f>
        <v>0</v>
      </c>
      <c r="G212" s="179">
        <f>SUM(C212:F212)</f>
        <v>0</v>
      </c>
      <c r="H212" s="179"/>
      <c r="I212" s="179"/>
      <c r="J212" s="179"/>
      <c r="K212" s="179"/>
      <c r="L212" s="179"/>
      <c r="M212" s="54"/>
      <c r="N212" s="54"/>
      <c r="O212" s="54"/>
      <c r="P212" s="54"/>
      <c r="Q212" s="54"/>
      <c r="R212" s="54"/>
      <c r="S212" s="74"/>
      <c r="T212" s="114"/>
    </row>
    <row r="214" spans="1:20">
      <c r="B214" s="115"/>
    </row>
    <row r="215" spans="1:20">
      <c r="A215" s="116" t="s">
        <v>6</v>
      </c>
    </row>
    <row r="216" spans="1:20">
      <c r="A216" s="2" t="s">
        <v>611</v>
      </c>
    </row>
    <row r="217" spans="1:20">
      <c r="A217" s="2" t="s">
        <v>612</v>
      </c>
    </row>
    <row r="218" spans="1:20">
      <c r="A218" s="2" t="s">
        <v>613</v>
      </c>
    </row>
    <row r="219" spans="1:20">
      <c r="A219" s="2" t="s">
        <v>614</v>
      </c>
    </row>
    <row r="220" spans="1:20">
      <c r="A220" s="2" t="s">
        <v>615</v>
      </c>
    </row>
    <row r="222" spans="1:20">
      <c r="A222" s="116" t="s">
        <v>616</v>
      </c>
    </row>
    <row r="223" spans="1:20">
      <c r="A223" s="117" t="s">
        <v>617</v>
      </c>
    </row>
    <row r="224" spans="1:20">
      <c r="A224" s="118" t="s">
        <v>618</v>
      </c>
    </row>
    <row r="225" spans="1:1">
      <c r="A225" s="2" t="s">
        <v>619</v>
      </c>
    </row>
  </sheetData>
  <sheetProtection selectLockedCells="1" selectUnlockedCells="1"/>
  <mergeCells count="62">
    <mergeCell ref="A2:C2"/>
    <mergeCell ref="C3:F3"/>
    <mergeCell ref="G3:J3"/>
    <mergeCell ref="M3:N3"/>
    <mergeCell ref="O3:P3"/>
    <mergeCell ref="Q3:R3"/>
    <mergeCell ref="A5:T5"/>
    <mergeCell ref="A28:B28"/>
    <mergeCell ref="G28:L28"/>
    <mergeCell ref="A29:B29"/>
    <mergeCell ref="G29:L29"/>
    <mergeCell ref="A30:B30"/>
    <mergeCell ref="G30:L30"/>
    <mergeCell ref="A31:T31"/>
    <mergeCell ref="A44:B44"/>
    <mergeCell ref="G44:L44"/>
    <mergeCell ref="A45:B45"/>
    <mergeCell ref="G45:L45"/>
    <mergeCell ref="A46:B46"/>
    <mergeCell ref="G46:L46"/>
    <mergeCell ref="A47:B47"/>
    <mergeCell ref="A52:B52"/>
    <mergeCell ref="G52:L52"/>
    <mergeCell ref="A53:B53"/>
    <mergeCell ref="G53:L53"/>
    <mergeCell ref="A54:B54"/>
    <mergeCell ref="G54:L54"/>
    <mergeCell ref="A55:B55"/>
    <mergeCell ref="A74:B74"/>
    <mergeCell ref="G74:L74"/>
    <mergeCell ref="A75:B75"/>
    <mergeCell ref="G75:L75"/>
    <mergeCell ref="A76:B76"/>
    <mergeCell ref="G76:L76"/>
    <mergeCell ref="A77:T77"/>
    <mergeCell ref="A191:B191"/>
    <mergeCell ref="G191:L191"/>
    <mergeCell ref="A192:B192"/>
    <mergeCell ref="G192:L192"/>
    <mergeCell ref="A193:B193"/>
    <mergeCell ref="G193:L193"/>
    <mergeCell ref="A194:T194"/>
    <mergeCell ref="A197:B197"/>
    <mergeCell ref="G197:L197"/>
    <mergeCell ref="A198:B198"/>
    <mergeCell ref="G198:L198"/>
    <mergeCell ref="A199:B199"/>
    <mergeCell ref="G199:L199"/>
    <mergeCell ref="A200:T200"/>
    <mergeCell ref="A206:B206"/>
    <mergeCell ref="G206:L206"/>
    <mergeCell ref="A207:B207"/>
    <mergeCell ref="G207:L207"/>
    <mergeCell ref="A208:B208"/>
    <mergeCell ref="G208:L208"/>
    <mergeCell ref="A209:T209"/>
    <mergeCell ref="A210:B210"/>
    <mergeCell ref="G210:L210"/>
    <mergeCell ref="A211:B211"/>
    <mergeCell ref="G211:L211"/>
    <mergeCell ref="A212:B212"/>
    <mergeCell ref="G212:L212"/>
  </mergeCells>
  <pageMargins left="0.78740157480314965" right="0.78740157480314965" top="1.0629921259842521" bottom="1.0629921259842521" header="0.78740157480314965" footer="0.78740157480314965"/>
  <pageSetup paperSize="9" firstPageNumber="0" orientation="landscape" horizontalDpi="300" verticalDpi="300" r:id="rId1"/>
  <headerFooter alignWithMargins="0">
    <oddHeader>&amp;C&amp;"Times New Roman,Általános"&amp;12&amp;A</oddHeader>
    <oddFooter>&amp;C&amp;"Times New Roman,Általános"&amp;12Oldal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F48DA-317A-40E4-AA2B-F3436701D30A}">
  <dimension ref="A1:IV225"/>
  <sheetViews>
    <sheetView workbookViewId="0"/>
  </sheetViews>
  <sheetFormatPr defaultColWidth="8.44140625" defaultRowHeight="13.2"/>
  <cols>
    <col min="1" max="1" width="16.6640625" style="1" customWidth="1"/>
    <col min="2" max="2" width="72.88671875" style="1" customWidth="1"/>
    <col min="3" max="9" width="3.5546875" style="1" customWidth="1"/>
    <col min="10" max="10" width="4.88671875" style="1" customWidth="1"/>
    <col min="11" max="11" width="3.5546875" style="1" customWidth="1"/>
    <col min="12" max="12" width="5" style="1" customWidth="1"/>
    <col min="13" max="13" width="17.6640625" style="1" customWidth="1"/>
    <col min="14" max="14" width="33" style="1" customWidth="1"/>
    <col min="15" max="15" width="13.109375" style="1" customWidth="1"/>
    <col min="16" max="16" width="8.44140625" style="1" customWidth="1"/>
    <col min="17" max="17" width="13.44140625" style="1" customWidth="1"/>
    <col min="18" max="18" width="8.44140625" style="1" customWidth="1"/>
    <col min="19" max="19" width="23.88671875" style="2" customWidth="1"/>
    <col min="20" max="20" width="82.5546875" style="1" customWidth="1"/>
    <col min="21" max="16384" width="8.44140625" style="1"/>
  </cols>
  <sheetData>
    <row r="1" spans="1:20" ht="25.5" customHeight="1">
      <c r="A1" s="3" t="s">
        <v>663</v>
      </c>
      <c r="B1" s="4"/>
      <c r="C1" s="5"/>
      <c r="D1" s="5"/>
      <c r="E1" s="5"/>
      <c r="F1" s="5"/>
      <c r="G1" s="5"/>
      <c r="H1" s="5"/>
      <c r="I1" s="5"/>
      <c r="J1" s="5"/>
      <c r="K1" s="5"/>
      <c r="L1" s="6"/>
      <c r="M1" s="6"/>
      <c r="N1" s="5"/>
      <c r="S1" s="1"/>
    </row>
    <row r="2" spans="1:20" ht="21" customHeight="1">
      <c r="A2" s="186" t="s">
        <v>647</v>
      </c>
      <c r="B2" s="186"/>
      <c r="C2" s="186"/>
      <c r="D2" s="5"/>
      <c r="E2" s="5"/>
      <c r="F2" s="5"/>
      <c r="G2" s="5"/>
      <c r="H2" s="5"/>
      <c r="I2" s="5"/>
      <c r="J2" s="5"/>
      <c r="K2" s="5"/>
      <c r="L2" s="6"/>
      <c r="M2" s="6"/>
      <c r="N2" s="5"/>
      <c r="S2" s="1"/>
    </row>
    <row r="3" spans="1:20" s="12" customFormat="1" ht="17.25" customHeight="1">
      <c r="A3" s="7" t="s">
        <v>1</v>
      </c>
      <c r="B3" s="8" t="s">
        <v>2</v>
      </c>
      <c r="C3" s="187" t="s">
        <v>3</v>
      </c>
      <c r="D3" s="187"/>
      <c r="E3" s="187"/>
      <c r="F3" s="187"/>
      <c r="G3" s="187" t="s">
        <v>4</v>
      </c>
      <c r="H3" s="187"/>
      <c r="I3" s="187"/>
      <c r="J3" s="187"/>
      <c r="K3" s="9" t="s">
        <v>5</v>
      </c>
      <c r="L3" s="10" t="s">
        <v>6</v>
      </c>
      <c r="M3" s="188" t="s">
        <v>7</v>
      </c>
      <c r="N3" s="188"/>
      <c r="O3" s="189" t="s">
        <v>8</v>
      </c>
      <c r="P3" s="189"/>
      <c r="Q3" s="188" t="s">
        <v>9</v>
      </c>
      <c r="R3" s="188"/>
      <c r="S3" s="11" t="s">
        <v>10</v>
      </c>
      <c r="T3" s="8" t="s">
        <v>2</v>
      </c>
    </row>
    <row r="4" spans="1:20">
      <c r="A4" s="13"/>
      <c r="B4" s="14"/>
      <c r="C4" s="15">
        <v>1</v>
      </c>
      <c r="D4" s="16">
        <v>2</v>
      </c>
      <c r="E4" s="16">
        <v>3</v>
      </c>
      <c r="F4" s="16">
        <v>4</v>
      </c>
      <c r="G4" s="15" t="s">
        <v>11</v>
      </c>
      <c r="H4" s="16" t="s">
        <v>12</v>
      </c>
      <c r="I4" s="16" t="s">
        <v>13</v>
      </c>
      <c r="J4" s="16" t="s">
        <v>14</v>
      </c>
      <c r="K4" s="17"/>
      <c r="L4" s="18"/>
      <c r="M4" s="13"/>
      <c r="N4" s="13"/>
      <c r="O4" s="14"/>
      <c r="P4" s="14"/>
      <c r="Q4" s="14"/>
      <c r="R4" s="14"/>
      <c r="S4" s="19"/>
      <c r="T4" s="19"/>
    </row>
    <row r="5" spans="1:20" ht="12.75" customHeight="1">
      <c r="A5" s="185" t="s">
        <v>15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</row>
    <row r="6" spans="1:20" s="45" customFormat="1" ht="12.75" customHeight="1">
      <c r="A6" s="124" t="s">
        <v>16</v>
      </c>
      <c r="B6" s="37" t="s">
        <v>17</v>
      </c>
      <c r="C6" s="38" t="s">
        <v>18</v>
      </c>
      <c r="D6" s="39"/>
      <c r="E6" s="39" t="s">
        <v>18</v>
      </c>
      <c r="F6" s="39"/>
      <c r="G6" s="38">
        <v>2</v>
      </c>
      <c r="H6" s="39"/>
      <c r="I6" s="39"/>
      <c r="J6" s="40"/>
      <c r="K6" s="41">
        <v>3</v>
      </c>
      <c r="L6" s="41" t="s">
        <v>19</v>
      </c>
      <c r="M6" s="42"/>
      <c r="N6" s="91"/>
      <c r="O6" s="41"/>
      <c r="P6" s="43"/>
      <c r="Q6" s="41"/>
      <c r="R6" s="41"/>
      <c r="S6" s="44" t="s">
        <v>20</v>
      </c>
      <c r="T6" s="33" t="s">
        <v>21</v>
      </c>
    </row>
    <row r="7" spans="1:20" s="45" customFormat="1" ht="12.75" customHeight="1">
      <c r="A7" s="124" t="s">
        <v>22</v>
      </c>
      <c r="B7" s="37" t="s">
        <v>23</v>
      </c>
      <c r="C7" s="38"/>
      <c r="D7" s="39" t="s">
        <v>18</v>
      </c>
      <c r="E7" s="39"/>
      <c r="F7" s="39" t="s">
        <v>18</v>
      </c>
      <c r="G7" s="38">
        <v>2</v>
      </c>
      <c r="H7" s="39"/>
      <c r="I7" s="39"/>
      <c r="J7" s="40"/>
      <c r="K7" s="41">
        <v>3</v>
      </c>
      <c r="L7" s="41" t="s">
        <v>19</v>
      </c>
      <c r="M7" s="42"/>
      <c r="N7" s="43"/>
      <c r="O7" s="41"/>
      <c r="P7" s="43"/>
      <c r="Q7" s="41"/>
      <c r="R7" s="41"/>
      <c r="S7" s="44" t="s">
        <v>24</v>
      </c>
      <c r="T7" s="33" t="s">
        <v>25</v>
      </c>
    </row>
    <row r="8" spans="1:20" s="45" customFormat="1" ht="12.75" customHeight="1">
      <c r="A8" s="124" t="s">
        <v>26</v>
      </c>
      <c r="B8" s="37" t="s">
        <v>27</v>
      </c>
      <c r="C8" s="38" t="s">
        <v>18</v>
      </c>
      <c r="D8" s="39"/>
      <c r="E8" s="39" t="s">
        <v>18</v>
      </c>
      <c r="F8" s="39"/>
      <c r="G8" s="38">
        <v>2</v>
      </c>
      <c r="H8" s="39"/>
      <c r="I8" s="39"/>
      <c r="J8" s="40"/>
      <c r="K8" s="41">
        <v>3</v>
      </c>
      <c r="L8" s="41" t="s">
        <v>19</v>
      </c>
      <c r="M8" s="42"/>
      <c r="N8" s="43"/>
      <c r="O8" s="41"/>
      <c r="P8" s="43"/>
      <c r="Q8" s="41"/>
      <c r="R8" s="41"/>
      <c r="S8" s="44" t="s">
        <v>28</v>
      </c>
      <c r="T8" s="33" t="s">
        <v>29</v>
      </c>
    </row>
    <row r="9" spans="1:20" s="45" customFormat="1" ht="12.75" customHeight="1">
      <c r="A9" s="124" t="s">
        <v>30</v>
      </c>
      <c r="B9" s="37" t="s">
        <v>31</v>
      </c>
      <c r="C9" s="38"/>
      <c r="D9" s="39" t="s">
        <v>18</v>
      </c>
      <c r="E9" s="39"/>
      <c r="F9" s="39" t="s">
        <v>18</v>
      </c>
      <c r="G9" s="38"/>
      <c r="H9" s="39">
        <v>2</v>
      </c>
      <c r="I9" s="39"/>
      <c r="J9" s="40"/>
      <c r="K9" s="41">
        <v>3</v>
      </c>
      <c r="L9" s="41" t="s">
        <v>32</v>
      </c>
      <c r="M9" s="42"/>
      <c r="N9" s="43"/>
      <c r="O9" s="41"/>
      <c r="P9" s="43"/>
      <c r="Q9" s="41"/>
      <c r="R9" s="41"/>
      <c r="S9" s="44" t="s">
        <v>33</v>
      </c>
      <c r="T9" s="33" t="s">
        <v>34</v>
      </c>
    </row>
    <row r="10" spans="1:20" s="45" customFormat="1" ht="12.75" customHeight="1">
      <c r="A10" s="124" t="s">
        <v>35</v>
      </c>
      <c r="B10" s="37" t="s">
        <v>36</v>
      </c>
      <c r="C10" s="38" t="s">
        <v>18</v>
      </c>
      <c r="D10" s="39"/>
      <c r="E10" s="39" t="s">
        <v>18</v>
      </c>
      <c r="F10" s="39"/>
      <c r="G10" s="38">
        <v>2</v>
      </c>
      <c r="H10" s="39"/>
      <c r="I10" s="39"/>
      <c r="J10" s="40"/>
      <c r="K10" s="41">
        <v>3</v>
      </c>
      <c r="L10" s="41" t="s">
        <v>19</v>
      </c>
      <c r="M10" s="42"/>
      <c r="N10" s="43"/>
      <c r="O10" s="41"/>
      <c r="P10" s="43"/>
      <c r="Q10" s="41"/>
      <c r="R10" s="41"/>
      <c r="S10" s="44" t="s">
        <v>37</v>
      </c>
      <c r="T10" s="33" t="s">
        <v>38</v>
      </c>
    </row>
    <row r="11" spans="1:20" s="45" customFormat="1" ht="12.75" customHeight="1">
      <c r="A11" s="124" t="s">
        <v>39</v>
      </c>
      <c r="B11" s="137" t="s">
        <v>40</v>
      </c>
      <c r="C11" s="38" t="s">
        <v>18</v>
      </c>
      <c r="D11" s="39"/>
      <c r="E11" s="39" t="s">
        <v>18</v>
      </c>
      <c r="F11" s="39"/>
      <c r="G11" s="38">
        <v>2</v>
      </c>
      <c r="H11" s="39"/>
      <c r="I11" s="39"/>
      <c r="J11" s="40"/>
      <c r="K11" s="41">
        <v>3</v>
      </c>
      <c r="L11" s="41" t="s">
        <v>19</v>
      </c>
      <c r="M11" s="42"/>
      <c r="N11" s="43"/>
      <c r="O11" s="41"/>
      <c r="P11" s="43"/>
      <c r="Q11" s="41"/>
      <c r="R11" s="41"/>
      <c r="S11" s="44" t="s">
        <v>41</v>
      </c>
      <c r="T11" s="47" t="s">
        <v>42</v>
      </c>
    </row>
    <row r="12" spans="1:20" s="45" customFormat="1" ht="12.75" customHeight="1">
      <c r="A12" s="124" t="s">
        <v>43</v>
      </c>
      <c r="B12" s="37" t="s">
        <v>44</v>
      </c>
      <c r="C12" s="38"/>
      <c r="D12" s="39" t="s">
        <v>18</v>
      </c>
      <c r="E12" s="39"/>
      <c r="F12" s="39" t="s">
        <v>18</v>
      </c>
      <c r="G12" s="38">
        <v>2</v>
      </c>
      <c r="H12" s="39"/>
      <c r="I12" s="39"/>
      <c r="J12" s="40"/>
      <c r="K12" s="41">
        <v>3</v>
      </c>
      <c r="L12" s="41" t="s">
        <v>19</v>
      </c>
      <c r="M12" s="42"/>
      <c r="N12" s="43"/>
      <c r="O12" s="41"/>
      <c r="P12" s="43"/>
      <c r="Q12" s="41"/>
      <c r="R12" s="41"/>
      <c r="S12" s="44" t="s">
        <v>20</v>
      </c>
      <c r="T12" s="33" t="s">
        <v>45</v>
      </c>
    </row>
    <row r="13" spans="1:20" s="45" customFormat="1" ht="12.75" customHeight="1">
      <c r="A13" s="124" t="s">
        <v>46</v>
      </c>
      <c r="B13" s="37" t="s">
        <v>47</v>
      </c>
      <c r="C13" s="38" t="s">
        <v>18</v>
      </c>
      <c r="D13" s="39"/>
      <c r="E13" s="39" t="s">
        <v>18</v>
      </c>
      <c r="F13" s="39"/>
      <c r="G13" s="38">
        <v>2</v>
      </c>
      <c r="H13" s="39"/>
      <c r="I13" s="39"/>
      <c r="J13" s="40"/>
      <c r="K13" s="41">
        <v>3</v>
      </c>
      <c r="L13" s="41" t="s">
        <v>19</v>
      </c>
      <c r="M13" s="138"/>
      <c r="N13" s="43"/>
      <c r="O13" s="41"/>
      <c r="P13" s="43"/>
      <c r="Q13" s="41"/>
      <c r="R13" s="41"/>
      <c r="S13" s="44" t="s">
        <v>48</v>
      </c>
      <c r="T13" s="33" t="s">
        <v>49</v>
      </c>
    </row>
    <row r="14" spans="1:20" s="45" customFormat="1" ht="12.75" customHeight="1">
      <c r="A14" s="124" t="s">
        <v>50</v>
      </c>
      <c r="B14" s="37" t="s">
        <v>51</v>
      </c>
      <c r="C14" s="38"/>
      <c r="D14" s="39" t="s">
        <v>18</v>
      </c>
      <c r="E14" s="39"/>
      <c r="F14" s="39" t="s">
        <v>18</v>
      </c>
      <c r="G14" s="38">
        <v>2</v>
      </c>
      <c r="H14" s="39"/>
      <c r="I14" s="39"/>
      <c r="J14" s="40"/>
      <c r="K14" s="41">
        <v>3</v>
      </c>
      <c r="L14" s="41" t="s">
        <v>19</v>
      </c>
      <c r="M14" s="42"/>
      <c r="N14" s="43"/>
      <c r="O14" s="41"/>
      <c r="P14" s="43"/>
      <c r="Q14" s="41"/>
      <c r="R14" s="41"/>
      <c r="S14" s="44" t="s">
        <v>52</v>
      </c>
      <c r="T14" s="33" t="s">
        <v>53</v>
      </c>
    </row>
    <row r="15" spans="1:20" s="45" customFormat="1" ht="12.75" customHeight="1">
      <c r="A15" s="124" t="s">
        <v>54</v>
      </c>
      <c r="B15" s="37" t="s">
        <v>55</v>
      </c>
      <c r="C15" s="38" t="s">
        <v>18</v>
      </c>
      <c r="D15" s="39"/>
      <c r="E15" s="39" t="s">
        <v>18</v>
      </c>
      <c r="F15" s="39"/>
      <c r="G15" s="38">
        <v>2</v>
      </c>
      <c r="H15" s="39"/>
      <c r="I15" s="39"/>
      <c r="J15" s="40"/>
      <c r="K15" s="41">
        <v>3</v>
      </c>
      <c r="L15" s="41" t="s">
        <v>19</v>
      </c>
      <c r="M15" s="42"/>
      <c r="N15" s="43"/>
      <c r="O15" s="41"/>
      <c r="P15" s="43"/>
      <c r="Q15" s="41"/>
      <c r="R15" s="41"/>
      <c r="S15" s="44" t="s">
        <v>56</v>
      </c>
      <c r="T15" s="33" t="s">
        <v>57</v>
      </c>
    </row>
    <row r="16" spans="1:20" s="45" customFormat="1" ht="12.75" customHeight="1">
      <c r="A16" s="124" t="s">
        <v>58</v>
      </c>
      <c r="B16" s="37" t="s">
        <v>59</v>
      </c>
      <c r="C16" s="38"/>
      <c r="D16" s="39" t="s">
        <v>18</v>
      </c>
      <c r="E16" s="39"/>
      <c r="F16" s="39" t="s">
        <v>18</v>
      </c>
      <c r="G16" s="38">
        <v>2</v>
      </c>
      <c r="H16" s="39"/>
      <c r="I16" s="39"/>
      <c r="J16" s="40"/>
      <c r="K16" s="41">
        <v>3</v>
      </c>
      <c r="L16" s="41" t="s">
        <v>19</v>
      </c>
      <c r="M16" s="42"/>
      <c r="N16" s="43"/>
      <c r="O16" s="41"/>
      <c r="P16" s="43"/>
      <c r="Q16" s="41"/>
      <c r="R16" s="41"/>
      <c r="S16" s="44" t="s">
        <v>60</v>
      </c>
      <c r="T16" s="33" t="s">
        <v>61</v>
      </c>
    </row>
    <row r="17" spans="1:20" s="45" customFormat="1" ht="12.75" customHeight="1">
      <c r="A17" s="124" t="s">
        <v>62</v>
      </c>
      <c r="B17" s="37" t="s">
        <v>66</v>
      </c>
      <c r="C17" s="38" t="s">
        <v>18</v>
      </c>
      <c r="D17" s="39"/>
      <c r="E17" s="39" t="s">
        <v>18</v>
      </c>
      <c r="F17" s="39"/>
      <c r="G17" s="38">
        <v>2</v>
      </c>
      <c r="H17" s="39"/>
      <c r="I17" s="39"/>
      <c r="J17" s="40"/>
      <c r="K17" s="41">
        <v>3</v>
      </c>
      <c r="L17" s="41" t="s">
        <v>19</v>
      </c>
      <c r="M17" s="42"/>
      <c r="N17" s="43"/>
      <c r="O17" s="41"/>
      <c r="P17" s="43"/>
      <c r="Q17" s="41"/>
      <c r="R17" s="41"/>
      <c r="S17" s="44" t="s">
        <v>63</v>
      </c>
      <c r="T17" s="33" t="s">
        <v>64</v>
      </c>
    </row>
    <row r="18" spans="1:20" s="45" customFormat="1" ht="12.75" customHeight="1">
      <c r="A18" s="124" t="s">
        <v>65</v>
      </c>
      <c r="B18" s="37" t="s">
        <v>652</v>
      </c>
      <c r="C18" s="38"/>
      <c r="D18" s="39" t="s">
        <v>18</v>
      </c>
      <c r="E18" s="39"/>
      <c r="F18" s="39" t="s">
        <v>18</v>
      </c>
      <c r="G18" s="38">
        <v>2</v>
      </c>
      <c r="H18" s="39"/>
      <c r="I18" s="39"/>
      <c r="J18" s="40"/>
      <c r="K18" s="41">
        <v>3</v>
      </c>
      <c r="L18" s="41" t="s">
        <v>19</v>
      </c>
      <c r="M18" s="42"/>
      <c r="N18" s="43"/>
      <c r="O18" s="41"/>
      <c r="P18" s="43"/>
      <c r="Q18" s="41"/>
      <c r="R18" s="41"/>
      <c r="S18" s="44" t="s">
        <v>63</v>
      </c>
      <c r="T18" s="33" t="s">
        <v>67</v>
      </c>
    </row>
    <row r="19" spans="1:20" s="45" customFormat="1" ht="12.75" customHeight="1">
      <c r="A19" s="124" t="s">
        <v>68</v>
      </c>
      <c r="B19" s="37" t="s">
        <v>69</v>
      </c>
      <c r="C19" s="38"/>
      <c r="D19" s="39" t="s">
        <v>18</v>
      </c>
      <c r="E19" s="39"/>
      <c r="F19" s="39" t="s">
        <v>18</v>
      </c>
      <c r="G19" s="38">
        <v>2</v>
      </c>
      <c r="H19" s="39"/>
      <c r="I19" s="39"/>
      <c r="J19" s="40"/>
      <c r="K19" s="41">
        <v>3</v>
      </c>
      <c r="L19" s="41" t="s">
        <v>19</v>
      </c>
      <c r="M19" s="42"/>
      <c r="N19" s="43"/>
      <c r="O19" s="41"/>
      <c r="P19" s="43"/>
      <c r="Q19" s="41"/>
      <c r="R19" s="41"/>
      <c r="S19" s="44" t="s">
        <v>70</v>
      </c>
      <c r="T19" s="33" t="s">
        <v>71</v>
      </c>
    </row>
    <row r="20" spans="1:20" s="45" customFormat="1" ht="12.75" customHeight="1">
      <c r="A20" s="124" t="s">
        <v>72</v>
      </c>
      <c r="B20" s="37" t="s">
        <v>73</v>
      </c>
      <c r="C20" s="38"/>
      <c r="D20" s="39" t="s">
        <v>18</v>
      </c>
      <c r="E20" s="39"/>
      <c r="F20" s="39" t="s">
        <v>18</v>
      </c>
      <c r="G20" s="38"/>
      <c r="H20" s="39">
        <v>2</v>
      </c>
      <c r="I20" s="39"/>
      <c r="J20" s="40"/>
      <c r="K20" s="41">
        <v>3</v>
      </c>
      <c r="L20" s="41" t="s">
        <v>32</v>
      </c>
      <c r="M20" s="42"/>
      <c r="N20" s="43"/>
      <c r="O20" s="41"/>
      <c r="P20" s="43"/>
      <c r="Q20" s="41"/>
      <c r="R20" s="41"/>
      <c r="S20" s="44" t="s">
        <v>70</v>
      </c>
      <c r="T20" s="33" t="s">
        <v>74</v>
      </c>
    </row>
    <row r="21" spans="1:20" s="45" customFormat="1" ht="12.75" customHeight="1">
      <c r="A21" s="124" t="s">
        <v>75</v>
      </c>
      <c r="B21" s="37" t="s">
        <v>76</v>
      </c>
      <c r="C21" s="38" t="s">
        <v>18</v>
      </c>
      <c r="D21" s="39"/>
      <c r="E21" s="39" t="s">
        <v>18</v>
      </c>
      <c r="F21" s="39"/>
      <c r="G21" s="38"/>
      <c r="H21" s="39">
        <v>2</v>
      </c>
      <c r="I21" s="39"/>
      <c r="J21" s="40"/>
      <c r="K21" s="41">
        <v>3</v>
      </c>
      <c r="L21" s="41" t="s">
        <v>32</v>
      </c>
      <c r="M21" s="42"/>
      <c r="N21" s="43"/>
      <c r="O21" s="41"/>
      <c r="P21" s="43"/>
      <c r="Q21" s="41"/>
      <c r="R21" s="41"/>
      <c r="S21" s="44" t="s">
        <v>77</v>
      </c>
      <c r="T21" s="33" t="s">
        <v>78</v>
      </c>
    </row>
    <row r="22" spans="1:20" s="45" customFormat="1" ht="12.75" customHeight="1">
      <c r="A22" s="124" t="s">
        <v>79</v>
      </c>
      <c r="B22" s="37" t="s">
        <v>80</v>
      </c>
      <c r="C22" s="38"/>
      <c r="D22" s="39" t="s">
        <v>18</v>
      </c>
      <c r="E22" s="39"/>
      <c r="F22" s="39" t="s">
        <v>18</v>
      </c>
      <c r="G22" s="38">
        <v>2</v>
      </c>
      <c r="H22" s="39"/>
      <c r="I22" s="39"/>
      <c r="J22" s="40"/>
      <c r="K22" s="41">
        <v>3</v>
      </c>
      <c r="L22" s="41" t="s">
        <v>19</v>
      </c>
      <c r="M22" s="42"/>
      <c r="N22" s="43"/>
      <c r="O22" s="41"/>
      <c r="P22" s="43"/>
      <c r="Q22" s="41"/>
      <c r="R22" s="41"/>
      <c r="S22" s="44" t="s">
        <v>81</v>
      </c>
      <c r="T22" s="33" t="s">
        <v>82</v>
      </c>
    </row>
    <row r="23" spans="1:20" s="45" customFormat="1" ht="12.75" customHeight="1">
      <c r="A23" s="124" t="s">
        <v>83</v>
      </c>
      <c r="B23" s="37" t="s">
        <v>84</v>
      </c>
      <c r="C23" s="38"/>
      <c r="D23" s="39" t="s">
        <v>18</v>
      </c>
      <c r="E23" s="39"/>
      <c r="F23" s="39" t="s">
        <v>18</v>
      </c>
      <c r="G23" s="38"/>
      <c r="H23" s="39">
        <v>2</v>
      </c>
      <c r="I23" s="39"/>
      <c r="J23" s="40"/>
      <c r="K23" s="41">
        <v>3</v>
      </c>
      <c r="L23" s="41" t="s">
        <v>32</v>
      </c>
      <c r="M23" s="42"/>
      <c r="N23" s="43"/>
      <c r="O23" s="41"/>
      <c r="P23" s="43"/>
      <c r="Q23" s="41"/>
      <c r="R23" s="41"/>
      <c r="S23" s="44" t="s">
        <v>85</v>
      </c>
      <c r="T23" s="33" t="s">
        <v>86</v>
      </c>
    </row>
    <row r="24" spans="1:20" s="45" customFormat="1" ht="12.75" customHeight="1">
      <c r="A24" s="124" t="s">
        <v>87</v>
      </c>
      <c r="B24" s="37" t="s">
        <v>88</v>
      </c>
      <c r="C24" s="38" t="s">
        <v>18</v>
      </c>
      <c r="D24" s="39"/>
      <c r="E24" s="39" t="s">
        <v>18</v>
      </c>
      <c r="F24" s="39"/>
      <c r="G24" s="38"/>
      <c r="H24" s="39">
        <v>2</v>
      </c>
      <c r="I24" s="39"/>
      <c r="J24" s="40"/>
      <c r="K24" s="41">
        <v>3</v>
      </c>
      <c r="L24" s="41" t="s">
        <v>32</v>
      </c>
      <c r="M24" s="42"/>
      <c r="N24" s="43"/>
      <c r="O24" s="41"/>
      <c r="P24" s="43"/>
      <c r="Q24" s="41"/>
      <c r="R24" s="41"/>
      <c r="S24" s="44" t="s">
        <v>89</v>
      </c>
      <c r="T24" s="33" t="s">
        <v>88</v>
      </c>
    </row>
    <row r="25" spans="1:20" s="45" customFormat="1" ht="12.75" customHeight="1">
      <c r="A25" s="124" t="s">
        <v>90</v>
      </c>
      <c r="B25" s="37" t="s">
        <v>91</v>
      </c>
      <c r="C25" s="38" t="s">
        <v>18</v>
      </c>
      <c r="D25" s="39"/>
      <c r="E25" s="39" t="s">
        <v>18</v>
      </c>
      <c r="F25" s="39"/>
      <c r="G25" s="38">
        <v>2</v>
      </c>
      <c r="H25" s="39"/>
      <c r="I25" s="39"/>
      <c r="J25" s="40"/>
      <c r="K25" s="41">
        <v>3</v>
      </c>
      <c r="L25" s="41" t="s">
        <v>19</v>
      </c>
      <c r="M25" s="42"/>
      <c r="N25" s="43"/>
      <c r="O25" s="41"/>
      <c r="P25" s="43"/>
      <c r="Q25" s="41"/>
      <c r="R25" s="41"/>
      <c r="S25" s="44" t="s">
        <v>92</v>
      </c>
      <c r="T25" s="33" t="s">
        <v>93</v>
      </c>
    </row>
    <row r="26" spans="1:20" s="45" customFormat="1" ht="12.75" customHeight="1">
      <c r="A26" s="124" t="s">
        <v>94</v>
      </c>
      <c r="B26" s="37" t="s">
        <v>95</v>
      </c>
      <c r="C26" s="38" t="s">
        <v>18</v>
      </c>
      <c r="D26" s="39"/>
      <c r="E26" s="39" t="s">
        <v>18</v>
      </c>
      <c r="F26" s="39"/>
      <c r="G26" s="38"/>
      <c r="H26" s="39">
        <v>2</v>
      </c>
      <c r="I26" s="39"/>
      <c r="J26" s="40"/>
      <c r="K26" s="41">
        <v>3</v>
      </c>
      <c r="L26" s="41" t="s">
        <v>32</v>
      </c>
      <c r="M26" s="42"/>
      <c r="N26" s="43"/>
      <c r="O26" s="41"/>
      <c r="P26" s="43"/>
      <c r="Q26" s="41"/>
      <c r="R26" s="41"/>
      <c r="S26" s="44" t="s">
        <v>96</v>
      </c>
      <c r="T26" s="33" t="s">
        <v>97</v>
      </c>
    </row>
    <row r="27" spans="1:20" s="45" customFormat="1" ht="12.75" customHeight="1">
      <c r="A27" s="124" t="s">
        <v>98</v>
      </c>
      <c r="B27" s="139" t="s">
        <v>99</v>
      </c>
      <c r="C27" s="38"/>
      <c r="D27" s="39" t="s">
        <v>18</v>
      </c>
      <c r="E27" s="39"/>
      <c r="F27" s="39" t="s">
        <v>18</v>
      </c>
      <c r="G27" s="38">
        <v>2</v>
      </c>
      <c r="H27" s="39"/>
      <c r="I27" s="39"/>
      <c r="J27" s="40"/>
      <c r="K27" s="41">
        <v>3</v>
      </c>
      <c r="L27" s="41" t="s">
        <v>19</v>
      </c>
      <c r="M27" s="42"/>
      <c r="N27" s="43"/>
      <c r="O27" s="41"/>
      <c r="P27" s="43"/>
      <c r="Q27" s="41"/>
      <c r="R27" s="41"/>
      <c r="S27" s="44" t="s">
        <v>100</v>
      </c>
      <c r="T27" s="33" t="s">
        <v>101</v>
      </c>
    </row>
    <row r="28" spans="1:20" s="45" customFormat="1" ht="12.75" customHeight="1">
      <c r="A28" s="124" t="s">
        <v>102</v>
      </c>
      <c r="B28" s="140" t="s">
        <v>103</v>
      </c>
      <c r="C28" s="38" t="s">
        <v>18</v>
      </c>
      <c r="D28" s="39"/>
      <c r="E28" s="39" t="s">
        <v>18</v>
      </c>
      <c r="F28" s="39"/>
      <c r="G28" s="38">
        <v>2</v>
      </c>
      <c r="H28" s="39"/>
      <c r="I28" s="39"/>
      <c r="J28" s="40"/>
      <c r="K28" s="41">
        <v>3</v>
      </c>
      <c r="L28" s="41" t="s">
        <v>19</v>
      </c>
      <c r="M28" s="42"/>
      <c r="N28" s="43"/>
      <c r="O28" s="41"/>
      <c r="P28" s="43"/>
      <c r="Q28" s="41"/>
      <c r="R28" s="41"/>
      <c r="S28" s="44" t="s">
        <v>85</v>
      </c>
      <c r="T28" s="33" t="s">
        <v>104</v>
      </c>
    </row>
    <row r="29" spans="1:20" ht="12.75" customHeight="1">
      <c r="A29" s="174" t="s">
        <v>105</v>
      </c>
      <c r="B29" s="174"/>
      <c r="C29" s="52">
        <f>SUMIF(C6:C28,"=x",$G6:$G28)+SUMIF(C6:C28,"=x",$H6:$H28)+SUMIF(C6:C28,"=x",$I6:$I28)</f>
        <v>0</v>
      </c>
      <c r="D29" s="53">
        <f>SUMIF(D6:D28,"=x",$G6:$G28)+SUMIF(D6:D28,"=x",$H6:$H28)+SUMIF(D6:D28,"=x",$I6:$I28)</f>
        <v>0</v>
      </c>
      <c r="E29" s="53">
        <f>SUMIF(E6:E28,"=x",$G6:$G28)+SUMIF(E6:E28,"=x",$H6:$H28)+SUMIF(E6:E28,"=x",$I6:$I28)</f>
        <v>0</v>
      </c>
      <c r="F29" s="53">
        <f>SUMIF(F6:F28,"=x",$G6:$G28)+SUMIF(F6:F28,"=x",$H6:$H28)+SUMIF(F6:F28,"=x",$I6:$I28)</f>
        <v>0</v>
      </c>
      <c r="G29" s="175">
        <f>SUM(C29:F29)</f>
        <v>0</v>
      </c>
      <c r="H29" s="175"/>
      <c r="I29" s="175"/>
      <c r="J29" s="175"/>
      <c r="K29" s="175"/>
      <c r="L29" s="175"/>
      <c r="M29" s="54"/>
      <c r="N29" s="54"/>
      <c r="O29" s="54"/>
      <c r="P29" s="54"/>
      <c r="Q29" s="54"/>
      <c r="R29" s="54"/>
      <c r="S29" s="55"/>
      <c r="T29" s="56"/>
    </row>
    <row r="30" spans="1:20" ht="12.75" customHeight="1">
      <c r="A30" s="176" t="s">
        <v>106</v>
      </c>
      <c r="B30" s="176"/>
      <c r="C30" s="57">
        <f>SUMIF(C6:C28,"=x",$K6:$K28)</f>
        <v>0</v>
      </c>
      <c r="D30" s="58">
        <f>SUMIF(D6:D28,"=x",$K6:$K28)</f>
        <v>0</v>
      </c>
      <c r="E30" s="58">
        <f>SUMIF(E6:E28,"=x",$K6:$K28)</f>
        <v>0</v>
      </c>
      <c r="F30" s="58">
        <f>SUMIF(F6:F28,"=x",$K6:$K28)</f>
        <v>0</v>
      </c>
      <c r="G30" s="177">
        <v>6</v>
      </c>
      <c r="H30" s="177"/>
      <c r="I30" s="177"/>
      <c r="J30" s="177"/>
      <c r="K30" s="177"/>
      <c r="L30" s="177"/>
      <c r="M30" s="54"/>
      <c r="N30" s="54"/>
      <c r="O30" s="54"/>
      <c r="P30" s="54"/>
      <c r="Q30" s="54"/>
      <c r="R30" s="54"/>
      <c r="S30" s="55"/>
      <c r="T30" s="59"/>
    </row>
    <row r="31" spans="1:20" ht="12.75" customHeight="1">
      <c r="A31" s="178" t="s">
        <v>107</v>
      </c>
      <c r="B31" s="178"/>
      <c r="C31" s="60">
        <f>SUMPRODUCT(--(C6:C28="x"),--($L6:$L28="K"))</f>
        <v>0</v>
      </c>
      <c r="D31" s="61">
        <f>SUMPRODUCT(--(D6:D28="x"),--($L6:$L28="K"))</f>
        <v>0</v>
      </c>
      <c r="E31" s="61">
        <f>SUMPRODUCT(--(E6:E28="x"),--($L6:$L28="K"))</f>
        <v>0</v>
      </c>
      <c r="F31" s="61">
        <f>SUMPRODUCT(--(F6:F28="x"),--($L6:$L28="K"))</f>
        <v>0</v>
      </c>
      <c r="G31" s="179">
        <f>SUM(C31:F31)</f>
        <v>0</v>
      </c>
      <c r="H31" s="179"/>
      <c r="I31" s="179"/>
      <c r="J31" s="179"/>
      <c r="K31" s="179"/>
      <c r="L31" s="179"/>
      <c r="M31" s="54"/>
      <c r="N31" s="54"/>
      <c r="O31" s="54"/>
      <c r="P31" s="54"/>
      <c r="Q31" s="54"/>
      <c r="R31" s="54"/>
      <c r="S31" s="55"/>
      <c r="T31" s="59"/>
    </row>
    <row r="32" spans="1:20" ht="26.25" customHeight="1">
      <c r="A32" s="180" t="s">
        <v>108</v>
      </c>
      <c r="B32" s="180"/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</row>
    <row r="33" spans="1:256" ht="12.75" customHeight="1">
      <c r="A33" s="124" t="s">
        <v>109</v>
      </c>
      <c r="B33" s="48" t="s">
        <v>110</v>
      </c>
      <c r="C33" s="38"/>
      <c r="D33" s="39" t="s">
        <v>111</v>
      </c>
      <c r="E33" s="39"/>
      <c r="F33" s="39"/>
      <c r="G33" s="38">
        <v>4</v>
      </c>
      <c r="H33" s="39"/>
      <c r="I33" s="39"/>
      <c r="J33" s="40"/>
      <c r="K33" s="62">
        <v>6</v>
      </c>
      <c r="L33" s="41" t="s">
        <v>19</v>
      </c>
      <c r="M33" s="63"/>
      <c r="N33" s="31"/>
      <c r="O33" s="30"/>
      <c r="P33" s="31"/>
      <c r="Q33" s="30"/>
      <c r="R33" s="30"/>
      <c r="S33" s="44" t="s">
        <v>112</v>
      </c>
      <c r="T33" s="64" t="s">
        <v>113</v>
      </c>
    </row>
    <row r="34" spans="1:256" ht="12.75" customHeight="1">
      <c r="A34" s="124" t="s">
        <v>114</v>
      </c>
      <c r="B34" s="21" t="s">
        <v>115</v>
      </c>
      <c r="C34" s="22"/>
      <c r="D34" s="23" t="s">
        <v>111</v>
      </c>
      <c r="E34" s="23"/>
      <c r="F34" s="23"/>
      <c r="G34" s="24"/>
      <c r="H34" s="25"/>
      <c r="I34" s="25">
        <v>4</v>
      </c>
      <c r="J34" s="26"/>
      <c r="K34" s="63">
        <v>6</v>
      </c>
      <c r="L34" s="27" t="s">
        <v>32</v>
      </c>
      <c r="M34" s="63"/>
      <c r="N34" s="65"/>
      <c r="O34" s="66"/>
      <c r="P34" s="67"/>
      <c r="Q34" s="30"/>
      <c r="R34" s="30"/>
      <c r="S34" s="32" t="s">
        <v>116</v>
      </c>
      <c r="T34" s="64" t="s">
        <v>117</v>
      </c>
    </row>
    <row r="35" spans="1:256" s="45" customFormat="1" ht="12.75" customHeight="1">
      <c r="A35" s="124" t="s">
        <v>118</v>
      </c>
      <c r="B35" s="48" t="s">
        <v>119</v>
      </c>
      <c r="C35" s="38" t="s">
        <v>111</v>
      </c>
      <c r="D35" s="39"/>
      <c r="E35" s="39"/>
      <c r="F35" s="39"/>
      <c r="G35" s="38">
        <v>2</v>
      </c>
      <c r="H35" s="39"/>
      <c r="I35" s="39"/>
      <c r="J35" s="40"/>
      <c r="K35" s="62">
        <v>3</v>
      </c>
      <c r="L35" s="41" t="s">
        <v>19</v>
      </c>
      <c r="M35" s="62"/>
      <c r="N35" s="68"/>
      <c r="O35" s="41"/>
      <c r="P35" s="43"/>
      <c r="Q35" s="41"/>
      <c r="R35" s="41"/>
      <c r="S35" s="44" t="s">
        <v>100</v>
      </c>
      <c r="T35" s="64" t="s">
        <v>120</v>
      </c>
    </row>
    <row r="36" spans="1:256" ht="12.75" customHeight="1">
      <c r="A36" s="124" t="s">
        <v>121</v>
      </c>
      <c r="B36" s="21" t="s">
        <v>122</v>
      </c>
      <c r="C36" s="22" t="s">
        <v>111</v>
      </c>
      <c r="D36" s="23"/>
      <c r="E36" s="23"/>
      <c r="F36" s="23"/>
      <c r="G36" s="24">
        <v>2</v>
      </c>
      <c r="H36" s="25"/>
      <c r="I36" s="25"/>
      <c r="J36" s="26"/>
      <c r="K36" s="63">
        <v>3</v>
      </c>
      <c r="L36" s="27" t="s">
        <v>19</v>
      </c>
      <c r="M36" s="63"/>
      <c r="N36" s="65"/>
      <c r="O36" s="30"/>
      <c r="P36" s="31"/>
      <c r="Q36" s="30"/>
      <c r="R36" s="69"/>
      <c r="S36" s="32" t="s">
        <v>123</v>
      </c>
      <c r="T36" s="64" t="s">
        <v>124</v>
      </c>
    </row>
    <row r="37" spans="1:256" ht="12.75" customHeight="1">
      <c r="A37" s="124" t="s">
        <v>125</v>
      </c>
      <c r="B37" s="21" t="s">
        <v>126</v>
      </c>
      <c r="C37" s="22"/>
      <c r="D37" s="23" t="s">
        <v>111</v>
      </c>
      <c r="E37" s="23"/>
      <c r="F37" s="23"/>
      <c r="G37" s="24"/>
      <c r="H37" s="25"/>
      <c r="I37" s="25">
        <v>4</v>
      </c>
      <c r="J37" s="26"/>
      <c r="K37" s="63">
        <v>6</v>
      </c>
      <c r="L37" s="27" t="s">
        <v>32</v>
      </c>
      <c r="M37" s="70" t="s">
        <v>118</v>
      </c>
      <c r="N37" s="71" t="s">
        <v>119</v>
      </c>
      <c r="O37" s="30"/>
      <c r="P37" s="67"/>
      <c r="Q37" s="30"/>
      <c r="R37" s="69"/>
      <c r="S37" s="32" t="s">
        <v>100</v>
      </c>
      <c r="T37" s="64" t="s">
        <v>127</v>
      </c>
    </row>
    <row r="38" spans="1:256" ht="12.75" customHeight="1">
      <c r="A38" s="124" t="s">
        <v>128</v>
      </c>
      <c r="B38" s="21" t="s">
        <v>129</v>
      </c>
      <c r="C38" s="22"/>
      <c r="D38" s="23" t="s">
        <v>111</v>
      </c>
      <c r="E38" s="23"/>
      <c r="F38" s="23"/>
      <c r="G38" s="24">
        <v>2</v>
      </c>
      <c r="H38" s="25"/>
      <c r="I38" s="25"/>
      <c r="J38" s="26"/>
      <c r="K38" s="63">
        <v>3</v>
      </c>
      <c r="L38" s="27" t="s">
        <v>19</v>
      </c>
      <c r="M38" s="63"/>
      <c r="N38" s="65"/>
      <c r="O38" s="72"/>
      <c r="P38" s="73"/>
      <c r="Q38" s="30"/>
      <c r="R38" s="69"/>
      <c r="S38" s="32" t="s">
        <v>130</v>
      </c>
      <c r="T38" s="64" t="s">
        <v>131</v>
      </c>
    </row>
    <row r="39" spans="1:256" ht="12.75" customHeight="1">
      <c r="A39" s="124" t="s">
        <v>132</v>
      </c>
      <c r="B39" s="48" t="s">
        <v>133</v>
      </c>
      <c r="C39" s="38" t="s">
        <v>111</v>
      </c>
      <c r="D39" s="39"/>
      <c r="E39" s="39"/>
      <c r="F39" s="39"/>
      <c r="G39" s="38">
        <v>2</v>
      </c>
      <c r="H39" s="39"/>
      <c r="I39" s="39"/>
      <c r="J39" s="40"/>
      <c r="K39" s="62">
        <v>3</v>
      </c>
      <c r="L39" s="41" t="s">
        <v>19</v>
      </c>
      <c r="M39" s="63"/>
      <c r="N39" s="65"/>
      <c r="O39" s="72"/>
      <c r="P39" s="73"/>
      <c r="Q39" s="30"/>
      <c r="R39" s="69"/>
      <c r="S39" s="32" t="s">
        <v>134</v>
      </c>
      <c r="T39" s="64" t="s">
        <v>135</v>
      </c>
    </row>
    <row r="40" spans="1:256" ht="12.75" customHeight="1">
      <c r="A40" s="124" t="s">
        <v>136</v>
      </c>
      <c r="B40" s="21" t="s">
        <v>137</v>
      </c>
      <c r="C40" s="22"/>
      <c r="D40" s="23" t="s">
        <v>111</v>
      </c>
      <c r="E40" s="23"/>
      <c r="F40" s="23"/>
      <c r="G40" s="24"/>
      <c r="H40" s="25"/>
      <c r="I40" s="25">
        <v>4</v>
      </c>
      <c r="J40" s="26"/>
      <c r="K40" s="63">
        <v>6</v>
      </c>
      <c r="L40" s="27" t="s">
        <v>32</v>
      </c>
      <c r="M40" s="63"/>
      <c r="N40" s="65"/>
      <c r="O40" s="66"/>
      <c r="P40" s="67"/>
      <c r="Q40" s="30"/>
      <c r="R40" s="30"/>
      <c r="S40" s="32" t="s">
        <v>138</v>
      </c>
      <c r="T40" s="64" t="s">
        <v>139</v>
      </c>
    </row>
    <row r="41" spans="1:256" ht="12.75" customHeight="1">
      <c r="A41" s="124" t="s">
        <v>140</v>
      </c>
      <c r="B41" s="21" t="s">
        <v>141</v>
      </c>
      <c r="C41" s="22"/>
      <c r="D41" s="23" t="s">
        <v>111</v>
      </c>
      <c r="E41" s="23"/>
      <c r="F41" s="23"/>
      <c r="G41" s="24"/>
      <c r="H41" s="25"/>
      <c r="I41" s="25">
        <v>2</v>
      </c>
      <c r="J41" s="26"/>
      <c r="K41" s="63">
        <v>0</v>
      </c>
      <c r="L41" s="27" t="s">
        <v>142</v>
      </c>
      <c r="M41" s="63"/>
      <c r="N41" s="65"/>
      <c r="O41" s="30"/>
      <c r="P41" s="31"/>
      <c r="Q41" s="30"/>
      <c r="R41" s="30"/>
      <c r="S41" s="32" t="s">
        <v>143</v>
      </c>
      <c r="T41" s="64" t="s">
        <v>144</v>
      </c>
    </row>
    <row r="42" spans="1:256" ht="12.75" customHeight="1">
      <c r="A42" s="124" t="s">
        <v>145</v>
      </c>
      <c r="B42" s="21" t="s">
        <v>146</v>
      </c>
      <c r="C42" s="22" t="s">
        <v>111</v>
      </c>
      <c r="D42" s="23"/>
      <c r="E42" s="23"/>
      <c r="F42" s="23"/>
      <c r="G42" s="24">
        <v>4</v>
      </c>
      <c r="H42" s="25"/>
      <c r="I42" s="25"/>
      <c r="J42" s="26"/>
      <c r="K42" s="63">
        <v>6</v>
      </c>
      <c r="L42" s="27" t="s">
        <v>19</v>
      </c>
      <c r="M42" s="63"/>
      <c r="N42" s="67"/>
      <c r="O42" s="30"/>
      <c r="P42" s="31"/>
      <c r="Q42" s="30"/>
      <c r="R42" s="30"/>
      <c r="S42" s="32" t="s">
        <v>41</v>
      </c>
      <c r="T42" s="64" t="s">
        <v>147</v>
      </c>
    </row>
    <row r="43" spans="1:256" ht="12.75" customHeight="1">
      <c r="A43" s="124" t="s">
        <v>148</v>
      </c>
      <c r="B43" s="21" t="s">
        <v>149</v>
      </c>
      <c r="C43" s="22"/>
      <c r="D43" s="23" t="s">
        <v>111</v>
      </c>
      <c r="E43" s="23"/>
      <c r="F43" s="23"/>
      <c r="G43" s="24"/>
      <c r="H43" s="25"/>
      <c r="I43" s="25">
        <v>4</v>
      </c>
      <c r="J43" s="26"/>
      <c r="K43" s="63">
        <v>6</v>
      </c>
      <c r="L43" s="27" t="s">
        <v>32</v>
      </c>
      <c r="M43" s="63"/>
      <c r="N43" s="73"/>
      <c r="O43" s="30"/>
      <c r="P43" s="31"/>
      <c r="Q43" s="30"/>
      <c r="R43" s="30"/>
      <c r="S43" s="32" t="s">
        <v>150</v>
      </c>
      <c r="T43" s="64" t="s">
        <v>151</v>
      </c>
    </row>
    <row r="44" spans="1:256" ht="12.75" customHeight="1">
      <c r="A44" s="124" t="s">
        <v>152</v>
      </c>
      <c r="B44" s="21" t="s">
        <v>661</v>
      </c>
      <c r="C44" s="22" t="s">
        <v>18</v>
      </c>
      <c r="D44" s="23"/>
      <c r="E44" s="23"/>
      <c r="F44" s="23"/>
      <c r="G44" s="24"/>
      <c r="H44" s="25">
        <v>4</v>
      </c>
      <c r="I44" s="25"/>
      <c r="J44" s="26"/>
      <c r="K44" s="63">
        <v>6</v>
      </c>
      <c r="L44" s="27" t="s">
        <v>32</v>
      </c>
      <c r="M44" s="63"/>
      <c r="N44" s="65"/>
      <c r="O44" s="72"/>
      <c r="P44" s="73"/>
      <c r="Q44" s="30"/>
      <c r="R44" s="69"/>
      <c r="S44" s="32" t="s">
        <v>81</v>
      </c>
      <c r="T44" s="64" t="s">
        <v>153</v>
      </c>
    </row>
    <row r="45" spans="1:256" ht="12.75" customHeight="1">
      <c r="A45" s="174" t="s">
        <v>105</v>
      </c>
      <c r="B45" s="174"/>
      <c r="C45" s="52">
        <f>SUMIF(C33:C44,"=x",$G33:$G44)+SUMIF(C33:C44,"=x",$H33:$H44)+SUMIF(C33:C44,"=x",$I33:$I44)</f>
        <v>10</v>
      </c>
      <c r="D45" s="53">
        <f>SUMIF(D33:D44,"=x",$G33:$G44)+SUMIF(D33:D44,"=x",$H33:$H44)+SUMIF(D33:D44,"=x",$I33:$I44)</f>
        <v>24</v>
      </c>
      <c r="E45" s="53">
        <f>SUMIF(E33:E44,"=x",$G33:$G44)+SUMIF(E33:E44,"=x",$H33:$H44)+SUMIF(E33:E44,"=x",$I33:$I44)</f>
        <v>0</v>
      </c>
      <c r="F45" s="53">
        <f>SUMIF(F33:F44,"=x",$G33:$G44)+SUMIF(F33:F44,"=x",$H33:$H44)+SUMIF(F33:F44,"=x",$I33:$I44)</f>
        <v>0</v>
      </c>
      <c r="G45" s="175">
        <f>SUM(C45:F45)</f>
        <v>34</v>
      </c>
      <c r="H45" s="175"/>
      <c r="I45" s="175"/>
      <c r="J45" s="175"/>
      <c r="K45" s="175"/>
      <c r="L45" s="175"/>
      <c r="M45" s="54"/>
      <c r="N45" s="54"/>
      <c r="O45" s="54"/>
      <c r="P45" s="54"/>
      <c r="Q45" s="54"/>
      <c r="R45" s="54"/>
      <c r="S45" s="74"/>
      <c r="T45" s="75"/>
    </row>
    <row r="46" spans="1:256" ht="12.75" customHeight="1">
      <c r="A46" s="176" t="s">
        <v>106</v>
      </c>
      <c r="B46" s="176"/>
      <c r="C46" s="57">
        <f>SUMIF(C33:C44,"=x",$K33:$K44)</f>
        <v>15</v>
      </c>
      <c r="D46" s="58">
        <f>SUMIF(D33:D44,"=x",$K33:$K44)</f>
        <v>33</v>
      </c>
      <c r="E46" s="58">
        <f>SUMIF(E33:E44,"=x",$K33:$K44)</f>
        <v>0</v>
      </c>
      <c r="F46" s="58">
        <f>SUMIF(F33:F44,"=x",$K33:$K44)</f>
        <v>0</v>
      </c>
      <c r="G46" s="177">
        <f>SUM(C46:F46)</f>
        <v>48</v>
      </c>
      <c r="H46" s="177"/>
      <c r="I46" s="177"/>
      <c r="J46" s="177"/>
      <c r="K46" s="177"/>
      <c r="L46" s="177"/>
      <c r="M46" s="54"/>
      <c r="N46" s="54"/>
      <c r="O46" s="54"/>
      <c r="P46" s="54"/>
      <c r="Q46" s="54"/>
      <c r="R46" s="54"/>
      <c r="S46" s="74"/>
      <c r="T46" s="76"/>
    </row>
    <row r="47" spans="1:256" ht="12.75" customHeight="1">
      <c r="A47" s="178" t="s">
        <v>107</v>
      </c>
      <c r="B47" s="178"/>
      <c r="C47" s="60">
        <f>SUMPRODUCT(--(C33:C44="x"),--($L33:$L44="K"))</f>
        <v>4</v>
      </c>
      <c r="D47" s="61">
        <f>SUMPRODUCT(--(D$33:D$44="x"),--($L$33:$L$44="K"))</f>
        <v>2</v>
      </c>
      <c r="E47" s="61">
        <f>SUMPRODUCT(--(E$33:E$44="x"),--($L$33:$L$44="K"))</f>
        <v>0</v>
      </c>
      <c r="F47" s="61">
        <f>SUMPRODUCT(--(F$33:F$44="x"),--($L$33:$L$44="K"))</f>
        <v>0</v>
      </c>
      <c r="G47" s="179">
        <f>SUM(C47:F47)</f>
        <v>6</v>
      </c>
      <c r="H47" s="179"/>
      <c r="I47" s="179"/>
      <c r="J47" s="179"/>
      <c r="K47" s="179"/>
      <c r="L47" s="179"/>
      <c r="M47" s="54"/>
      <c r="N47" s="54"/>
      <c r="O47" s="54"/>
      <c r="P47" s="54"/>
      <c r="Q47" s="54"/>
      <c r="R47" s="54"/>
      <c r="S47" s="74"/>
      <c r="T47" s="77"/>
    </row>
    <row r="48" spans="1:256" ht="12.75" customHeight="1">
      <c r="A48" s="190" t="s">
        <v>639</v>
      </c>
      <c r="B48" s="190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20"/>
      <c r="N48" s="121"/>
      <c r="O48" s="121"/>
      <c r="P48" s="121"/>
      <c r="Q48" s="121"/>
      <c r="R48" s="121"/>
      <c r="S48" s="113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</row>
    <row r="49" spans="1:256" ht="12.75" customHeight="1">
      <c r="A49" s="124" t="s">
        <v>448</v>
      </c>
      <c r="B49" s="21" t="s">
        <v>449</v>
      </c>
      <c r="C49" s="22" t="s">
        <v>18</v>
      </c>
      <c r="D49" s="23"/>
      <c r="E49" s="23" t="s">
        <v>18</v>
      </c>
      <c r="F49" s="23"/>
      <c r="G49" s="24">
        <v>2</v>
      </c>
      <c r="H49" s="25"/>
      <c r="I49" s="25"/>
      <c r="J49" s="26"/>
      <c r="K49" s="63">
        <v>3</v>
      </c>
      <c r="L49" s="27" t="s">
        <v>19</v>
      </c>
      <c r="M49" s="30"/>
      <c r="N49" s="65"/>
      <c r="O49" s="72"/>
      <c r="P49" s="87"/>
      <c r="Q49" s="72"/>
      <c r="R49" s="72"/>
      <c r="S49" s="32" t="s">
        <v>394</v>
      </c>
      <c r="T49" s="81" t="s">
        <v>450</v>
      </c>
    </row>
    <row r="50" spans="1:256" ht="12.75" customHeight="1">
      <c r="A50" s="124" t="s">
        <v>409</v>
      </c>
      <c r="B50" s="21" t="s">
        <v>410</v>
      </c>
      <c r="C50" s="22" t="s">
        <v>18</v>
      </c>
      <c r="D50" s="23"/>
      <c r="E50" s="23" t="s">
        <v>18</v>
      </c>
      <c r="F50" s="23"/>
      <c r="G50" s="24">
        <v>2</v>
      </c>
      <c r="H50" s="25"/>
      <c r="I50" s="25"/>
      <c r="J50" s="26"/>
      <c r="K50" s="63">
        <v>3</v>
      </c>
      <c r="L50" s="27" t="s">
        <v>19</v>
      </c>
      <c r="M50" s="30"/>
      <c r="N50" s="65"/>
      <c r="O50" s="72"/>
      <c r="P50" s="87"/>
      <c r="Q50" s="72"/>
      <c r="R50" s="72"/>
      <c r="S50" s="32" t="s">
        <v>130</v>
      </c>
      <c r="T50" s="81" t="s">
        <v>411</v>
      </c>
    </row>
    <row r="51" spans="1:256" ht="12.75" customHeight="1">
      <c r="A51" s="124" t="s">
        <v>368</v>
      </c>
      <c r="B51" s="21" t="s">
        <v>369</v>
      </c>
      <c r="C51" s="22" t="s">
        <v>18</v>
      </c>
      <c r="D51" s="23"/>
      <c r="E51" s="23" t="s">
        <v>18</v>
      </c>
      <c r="F51" s="23"/>
      <c r="G51" s="24">
        <v>2</v>
      </c>
      <c r="H51" s="25"/>
      <c r="I51" s="25"/>
      <c r="J51" s="26"/>
      <c r="K51" s="63">
        <v>3</v>
      </c>
      <c r="L51" s="27" t="s">
        <v>19</v>
      </c>
      <c r="M51" s="30"/>
      <c r="N51" s="65"/>
      <c r="O51" s="72"/>
      <c r="P51" s="87"/>
      <c r="Q51" s="72"/>
      <c r="R51" s="72"/>
      <c r="S51" s="32" t="s">
        <v>370</v>
      </c>
      <c r="T51" s="89" t="s">
        <v>371</v>
      </c>
    </row>
    <row r="52" spans="1:256" ht="12.75" customHeight="1">
      <c r="A52" s="174" t="s">
        <v>640</v>
      </c>
      <c r="B52" s="174"/>
      <c r="C52" s="52">
        <f>SUMIF(C49:C51,"=x",$G49:$G51)+SUMIF(C49:C51,"=x",$H49:$H51)+SUMIF(C49:C51,"=x",$I49:$I51)</f>
        <v>0</v>
      </c>
      <c r="D52" s="53">
        <f>SUMIF(D49:D51,"=x",$G49:$G51)+SUMIF(D49:D51,"=x",$H49:$H51)+SUMIF(D49:D51,"=x",$I49:$I51)</f>
        <v>0</v>
      </c>
      <c r="E52" s="53">
        <f>SUMIF(E49:E51,"=x",$G49:$G51)+SUMIF(E49:E51,"=x",$H49:$H51)+SUMIF(E49:E51,"=x",$I49:$I51)</f>
        <v>0</v>
      </c>
      <c r="F52" s="53">
        <f>SUMIF(F49:F51,"=x",$G49:$G51)+SUMIF(F49:F51,"=x",$H49:$H51)+SUMIF(F49:F51,"=x",$I49:$I51)</f>
        <v>0</v>
      </c>
      <c r="G52" s="175">
        <f>SUM(C52:F52)</f>
        <v>0</v>
      </c>
      <c r="H52" s="175"/>
      <c r="I52" s="175"/>
      <c r="J52" s="175"/>
      <c r="K52" s="175"/>
      <c r="L52" s="175"/>
      <c r="M52" s="54"/>
      <c r="N52" s="54"/>
      <c r="O52" s="54"/>
      <c r="P52" s="54"/>
      <c r="Q52" s="54"/>
      <c r="R52" s="54"/>
      <c r="S52" s="74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</row>
    <row r="53" spans="1:256" ht="12.75" customHeight="1">
      <c r="A53" s="176" t="s">
        <v>641</v>
      </c>
      <c r="B53" s="176"/>
      <c r="C53" s="57">
        <f>SUMIF(C49:C51,"=x",$K49:$K51)</f>
        <v>0</v>
      </c>
      <c r="D53" s="58">
        <f>SUMIF(D49:D51,"=x",$K49:$K51)</f>
        <v>0</v>
      </c>
      <c r="E53" s="58">
        <f>SUMIF(E49:E51,"=x",$K49:$K51)</f>
        <v>0</v>
      </c>
      <c r="F53" s="58">
        <f>SUMIF(F49:F51,"=x",$K49:$K51)</f>
        <v>0</v>
      </c>
      <c r="G53" s="177">
        <f>SUM(C53:F53)</f>
        <v>0</v>
      </c>
      <c r="H53" s="177"/>
      <c r="I53" s="177"/>
      <c r="J53" s="177"/>
      <c r="K53" s="177"/>
      <c r="L53" s="177"/>
      <c r="M53" s="54"/>
      <c r="N53" s="54"/>
      <c r="O53" s="54"/>
      <c r="P53" s="54"/>
      <c r="Q53" s="54"/>
      <c r="R53" s="54"/>
      <c r="S53" s="74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</row>
    <row r="54" spans="1:256" ht="12.75" customHeight="1">
      <c r="A54" s="178" t="s">
        <v>642</v>
      </c>
      <c r="B54" s="178"/>
      <c r="C54" s="60">
        <f>SUMPRODUCT(--(C49:C51="x"),--($L49:$L51="K"))</f>
        <v>0</v>
      </c>
      <c r="D54" s="60">
        <f>SUMPRODUCT(--(D49:D51="x"),--($L49:$L51="K"))</f>
        <v>0</v>
      </c>
      <c r="E54" s="60">
        <f>SUMPRODUCT(--(E49:E51="x"),--($L49:$L51="K"))</f>
        <v>0</v>
      </c>
      <c r="F54" s="60">
        <f>SUMPRODUCT(--(F49:F51="x"),--($L49:$L51="K"))</f>
        <v>0</v>
      </c>
      <c r="G54" s="179">
        <f>SUM(C54:F54)</f>
        <v>0</v>
      </c>
      <c r="H54" s="179"/>
      <c r="I54" s="179"/>
      <c r="J54" s="179"/>
      <c r="K54" s="179"/>
      <c r="L54" s="179"/>
      <c r="M54" s="54"/>
      <c r="N54" s="54"/>
      <c r="O54" s="54"/>
      <c r="P54" s="54"/>
      <c r="Q54" s="54"/>
      <c r="R54" s="54"/>
      <c r="S54" s="7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</row>
    <row r="55" spans="1:256" ht="12.75" customHeight="1">
      <c r="A55" s="190" t="s">
        <v>643</v>
      </c>
      <c r="B55" s="190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20"/>
      <c r="N55" s="121"/>
      <c r="O55" s="121"/>
      <c r="P55" s="121"/>
      <c r="Q55" s="121"/>
      <c r="R55" s="121"/>
      <c r="S55" s="113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</row>
    <row r="56" spans="1:256" s="45" customFormat="1" ht="12.75" customHeight="1">
      <c r="A56" s="124" t="s">
        <v>227</v>
      </c>
      <c r="B56" s="37" t="s">
        <v>228</v>
      </c>
      <c r="C56" s="38" t="s">
        <v>18</v>
      </c>
      <c r="D56" s="39"/>
      <c r="E56" s="39" t="s">
        <v>18</v>
      </c>
      <c r="F56" s="39"/>
      <c r="G56" s="38">
        <v>2</v>
      </c>
      <c r="H56" s="39"/>
      <c r="I56" s="39"/>
      <c r="J56" s="40"/>
      <c r="K56" s="62">
        <v>3</v>
      </c>
      <c r="L56" s="41" t="s">
        <v>19</v>
      </c>
      <c r="M56" s="41"/>
      <c r="N56" s="68"/>
      <c r="O56" s="90"/>
      <c r="P56" s="91"/>
      <c r="Q56" s="90"/>
      <c r="R56" s="90"/>
      <c r="S56" s="44" t="s">
        <v>116</v>
      </c>
      <c r="T56" s="81" t="s">
        <v>229</v>
      </c>
    </row>
    <row r="57" spans="1:256" s="45" customFormat="1" ht="12.75" customHeight="1">
      <c r="A57" s="124" t="s">
        <v>230</v>
      </c>
      <c r="B57" s="37" t="s">
        <v>231</v>
      </c>
      <c r="C57" s="38" t="s">
        <v>18</v>
      </c>
      <c r="D57" s="39"/>
      <c r="E57" s="39" t="s">
        <v>18</v>
      </c>
      <c r="F57" s="39"/>
      <c r="G57" s="38">
        <v>2</v>
      </c>
      <c r="H57" s="39"/>
      <c r="I57" s="39"/>
      <c r="J57" s="40"/>
      <c r="K57" s="62">
        <v>3</v>
      </c>
      <c r="L57" s="41" t="s">
        <v>19</v>
      </c>
      <c r="M57" s="41"/>
      <c r="N57" s="68"/>
      <c r="O57" s="90"/>
      <c r="P57" s="91"/>
      <c r="Q57" s="90"/>
      <c r="R57" s="90"/>
      <c r="S57" s="44" t="s">
        <v>232</v>
      </c>
      <c r="T57" s="81" t="s">
        <v>233</v>
      </c>
    </row>
    <row r="58" spans="1:256" s="45" customFormat="1" ht="12.75" customHeight="1">
      <c r="A58" s="124" t="s">
        <v>282</v>
      </c>
      <c r="B58" s="37" t="s">
        <v>283</v>
      </c>
      <c r="C58" s="38"/>
      <c r="D58" s="39" t="s">
        <v>18</v>
      </c>
      <c r="E58" s="39"/>
      <c r="F58" s="39" t="s">
        <v>18</v>
      </c>
      <c r="G58" s="38">
        <v>2</v>
      </c>
      <c r="H58" s="39"/>
      <c r="I58" s="39"/>
      <c r="J58" s="40"/>
      <c r="K58" s="62">
        <v>3</v>
      </c>
      <c r="L58" s="41" t="s">
        <v>19</v>
      </c>
      <c r="M58" s="41"/>
      <c r="N58" s="68"/>
      <c r="O58" s="90"/>
      <c r="P58" s="91"/>
      <c r="Q58" s="90"/>
      <c r="R58" s="90"/>
      <c r="S58" s="44" t="s">
        <v>284</v>
      </c>
      <c r="T58" s="81" t="s">
        <v>285</v>
      </c>
    </row>
    <row r="59" spans="1:256" s="45" customFormat="1" ht="12.75" customHeight="1">
      <c r="A59" s="124" t="s">
        <v>364</v>
      </c>
      <c r="B59" s="37" t="s">
        <v>365</v>
      </c>
      <c r="C59" s="38" t="s">
        <v>18</v>
      </c>
      <c r="D59" s="39"/>
      <c r="E59" s="39" t="s">
        <v>18</v>
      </c>
      <c r="F59" s="39"/>
      <c r="G59" s="38">
        <v>2</v>
      </c>
      <c r="H59" s="39"/>
      <c r="I59" s="39"/>
      <c r="J59" s="40"/>
      <c r="K59" s="62">
        <v>3</v>
      </c>
      <c r="L59" s="41" t="s">
        <v>19</v>
      </c>
      <c r="M59" s="41"/>
      <c r="N59" s="68"/>
      <c r="O59" s="90"/>
      <c r="P59" s="91"/>
      <c r="Q59" s="90"/>
      <c r="R59" s="90"/>
      <c r="S59" s="44" t="s">
        <v>366</v>
      </c>
      <c r="T59" s="81" t="s">
        <v>367</v>
      </c>
    </row>
    <row r="60" spans="1:256" s="45" customFormat="1" ht="12.75" customHeight="1">
      <c r="A60" s="124" t="s">
        <v>372</v>
      </c>
      <c r="B60" s="37" t="s">
        <v>373</v>
      </c>
      <c r="C60" s="38" t="s">
        <v>18</v>
      </c>
      <c r="D60" s="39"/>
      <c r="E60" s="39" t="s">
        <v>18</v>
      </c>
      <c r="F60" s="39"/>
      <c r="G60" s="38"/>
      <c r="H60" s="39"/>
      <c r="I60" s="39">
        <v>4</v>
      </c>
      <c r="J60" s="40"/>
      <c r="K60" s="62">
        <v>6</v>
      </c>
      <c r="L60" s="41" t="s">
        <v>32</v>
      </c>
      <c r="M60" s="41"/>
      <c r="N60" s="68"/>
      <c r="O60" s="90"/>
      <c r="P60" s="91"/>
      <c r="Q60" s="90"/>
      <c r="R60" s="90"/>
      <c r="S60" s="44" t="s">
        <v>370</v>
      </c>
      <c r="T60" s="89" t="s">
        <v>374</v>
      </c>
    </row>
    <row r="61" spans="1:256" s="45" customFormat="1" ht="12.75" customHeight="1">
      <c r="A61" s="124" t="s">
        <v>375</v>
      </c>
      <c r="B61" s="37" t="s">
        <v>376</v>
      </c>
      <c r="C61" s="38"/>
      <c r="D61" s="39" t="s">
        <v>18</v>
      </c>
      <c r="E61" s="39"/>
      <c r="F61" s="39" t="s">
        <v>18</v>
      </c>
      <c r="G61" s="38">
        <v>2</v>
      </c>
      <c r="H61" s="39"/>
      <c r="I61" s="39"/>
      <c r="J61" s="40"/>
      <c r="K61" s="62">
        <v>3</v>
      </c>
      <c r="L61" s="41" t="s">
        <v>19</v>
      </c>
      <c r="M61" s="41"/>
      <c r="N61" s="68"/>
      <c r="O61" s="90"/>
      <c r="P61" s="91"/>
      <c r="Q61" s="90"/>
      <c r="R61" s="90"/>
      <c r="S61" s="44" t="s">
        <v>190</v>
      </c>
      <c r="T61" s="81" t="s">
        <v>377</v>
      </c>
    </row>
    <row r="62" spans="1:256" s="45" customFormat="1" ht="12.75" customHeight="1">
      <c r="A62" s="124" t="s">
        <v>378</v>
      </c>
      <c r="B62" s="37" t="s">
        <v>379</v>
      </c>
      <c r="C62" s="38"/>
      <c r="D62" s="39" t="s">
        <v>18</v>
      </c>
      <c r="E62" s="39"/>
      <c r="F62" s="39" t="s">
        <v>18</v>
      </c>
      <c r="G62" s="38">
        <v>2</v>
      </c>
      <c r="H62" s="39"/>
      <c r="I62" s="39"/>
      <c r="J62" s="40"/>
      <c r="K62" s="62">
        <v>3</v>
      </c>
      <c r="L62" s="41" t="s">
        <v>19</v>
      </c>
      <c r="M62" s="41"/>
      <c r="N62" s="68"/>
      <c r="O62" s="90"/>
      <c r="P62" s="91"/>
      <c r="Q62" s="90"/>
      <c r="R62" s="90"/>
      <c r="S62" s="44" t="s">
        <v>380</v>
      </c>
      <c r="T62" s="81" t="s">
        <v>381</v>
      </c>
    </row>
    <row r="63" spans="1:256" s="45" customFormat="1" ht="12.75" customHeight="1">
      <c r="A63" s="124" t="s">
        <v>385</v>
      </c>
      <c r="B63" s="37" t="s">
        <v>386</v>
      </c>
      <c r="C63" s="38" t="s">
        <v>18</v>
      </c>
      <c r="D63" s="39"/>
      <c r="E63" s="39" t="s">
        <v>18</v>
      </c>
      <c r="F63" s="39"/>
      <c r="G63" s="38">
        <v>2</v>
      </c>
      <c r="H63" s="39"/>
      <c r="I63" s="39"/>
      <c r="J63" s="40"/>
      <c r="K63" s="62">
        <v>3</v>
      </c>
      <c r="L63" s="41" t="s">
        <v>19</v>
      </c>
      <c r="M63" s="41"/>
      <c r="N63" s="68"/>
      <c r="O63" s="90"/>
      <c r="P63" s="91"/>
      <c r="Q63" s="90"/>
      <c r="R63" s="90"/>
      <c r="S63" s="44" t="s">
        <v>387</v>
      </c>
      <c r="T63" s="81" t="s">
        <v>388</v>
      </c>
    </row>
    <row r="64" spans="1:256" s="45" customFormat="1" ht="12.75" customHeight="1">
      <c r="A64" s="124" t="s">
        <v>389</v>
      </c>
      <c r="B64" s="37" t="s">
        <v>390</v>
      </c>
      <c r="C64" s="38"/>
      <c r="D64" s="39" t="s">
        <v>18</v>
      </c>
      <c r="E64" s="39"/>
      <c r="F64" s="39" t="s">
        <v>18</v>
      </c>
      <c r="G64" s="38">
        <v>2</v>
      </c>
      <c r="H64" s="39"/>
      <c r="I64" s="39"/>
      <c r="J64" s="40"/>
      <c r="K64" s="62">
        <v>3</v>
      </c>
      <c r="L64" s="41" t="s">
        <v>19</v>
      </c>
      <c r="M64" s="41"/>
      <c r="N64" s="68"/>
      <c r="O64" s="90"/>
      <c r="P64" s="91"/>
      <c r="Q64" s="90"/>
      <c r="R64" s="90"/>
      <c r="S64" s="44" t="s">
        <v>190</v>
      </c>
      <c r="T64" s="89" t="s">
        <v>391</v>
      </c>
    </row>
    <row r="65" spans="1:256" s="45" customFormat="1" ht="12.75" customHeight="1">
      <c r="A65" s="124" t="s">
        <v>396</v>
      </c>
      <c r="B65" s="37" t="s">
        <v>397</v>
      </c>
      <c r="C65" s="38"/>
      <c r="D65" s="39" t="s">
        <v>18</v>
      </c>
      <c r="E65" s="39"/>
      <c r="F65" s="39" t="s">
        <v>18</v>
      </c>
      <c r="G65" s="38"/>
      <c r="H65" s="39"/>
      <c r="I65" s="39">
        <v>4</v>
      </c>
      <c r="J65" s="40"/>
      <c r="K65" s="62">
        <v>6</v>
      </c>
      <c r="L65" s="41" t="s">
        <v>32</v>
      </c>
      <c r="M65" s="41"/>
      <c r="N65" s="68"/>
      <c r="O65" s="90"/>
      <c r="P65" s="91"/>
      <c r="Q65" s="90"/>
      <c r="R65" s="90"/>
      <c r="S65" s="44" t="s">
        <v>398</v>
      </c>
      <c r="T65" s="81" t="s">
        <v>399</v>
      </c>
    </row>
    <row r="66" spans="1:256" s="45" customFormat="1" ht="12.75" customHeight="1">
      <c r="A66" s="124" t="s">
        <v>400</v>
      </c>
      <c r="B66" s="37" t="s">
        <v>401</v>
      </c>
      <c r="C66" s="38" t="s">
        <v>18</v>
      </c>
      <c r="D66" s="39"/>
      <c r="E66" s="39" t="s">
        <v>18</v>
      </c>
      <c r="F66" s="39"/>
      <c r="G66" s="38">
        <v>2</v>
      </c>
      <c r="H66" s="39"/>
      <c r="I66" s="39"/>
      <c r="J66" s="40"/>
      <c r="K66" s="62">
        <v>3</v>
      </c>
      <c r="L66" s="41" t="s">
        <v>19</v>
      </c>
      <c r="M66" s="41"/>
      <c r="N66" s="68"/>
      <c r="O66" s="90"/>
      <c r="P66" s="91"/>
      <c r="Q66" s="90"/>
      <c r="R66" s="90"/>
      <c r="S66" s="44" t="s">
        <v>33</v>
      </c>
      <c r="T66" s="81" t="s">
        <v>402</v>
      </c>
    </row>
    <row r="67" spans="1:256" s="45" customFormat="1" ht="12.75" customHeight="1">
      <c r="A67" s="171" t="s">
        <v>403</v>
      </c>
      <c r="B67" s="37" t="s">
        <v>404</v>
      </c>
      <c r="C67" s="38"/>
      <c r="D67" s="39" t="s">
        <v>18</v>
      </c>
      <c r="E67" s="39"/>
      <c r="F67" s="39" t="s">
        <v>18</v>
      </c>
      <c r="G67" s="38">
        <v>2</v>
      </c>
      <c r="H67" s="39"/>
      <c r="I67" s="39"/>
      <c r="J67" s="40"/>
      <c r="K67" s="62">
        <v>3</v>
      </c>
      <c r="L67" s="41" t="s">
        <v>19</v>
      </c>
      <c r="M67" s="41"/>
      <c r="N67" s="68"/>
      <c r="O67" s="90"/>
      <c r="P67" s="91"/>
      <c r="Q67" s="90"/>
      <c r="R67" s="90"/>
      <c r="S67" s="128" t="s">
        <v>33</v>
      </c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5"/>
      <c r="AH67" s="95"/>
      <c r="AI67" s="95"/>
      <c r="AJ67" s="95"/>
      <c r="AK67" s="95"/>
      <c r="AL67" s="95"/>
      <c r="AM67" s="95"/>
      <c r="AN67" s="95"/>
      <c r="AO67" s="95"/>
      <c r="AP67" s="95"/>
      <c r="AQ67" s="95"/>
      <c r="AR67" s="95"/>
      <c r="AS67" s="95"/>
      <c r="AT67" s="95"/>
      <c r="AU67" s="95"/>
      <c r="AV67" s="95"/>
      <c r="AW67" s="95"/>
      <c r="AX67" s="95"/>
      <c r="AY67" s="95"/>
      <c r="AZ67" s="95"/>
      <c r="BA67" s="95"/>
      <c r="BB67" s="95"/>
      <c r="BC67" s="95"/>
      <c r="BD67" s="95"/>
      <c r="BE67" s="95"/>
      <c r="BF67" s="95"/>
      <c r="BG67" s="95"/>
      <c r="BH67" s="95"/>
      <c r="BI67" s="95"/>
      <c r="BJ67" s="95"/>
      <c r="BK67" s="95"/>
      <c r="BL67" s="95"/>
      <c r="BM67" s="95"/>
      <c r="BN67" s="95"/>
      <c r="BO67" s="95"/>
      <c r="BP67" s="95"/>
      <c r="BQ67" s="95"/>
      <c r="BR67" s="95"/>
      <c r="BS67" s="95"/>
      <c r="BT67" s="95"/>
      <c r="BU67" s="95"/>
      <c r="BV67" s="95"/>
      <c r="BW67" s="95"/>
      <c r="BX67" s="95"/>
      <c r="BY67" s="95"/>
      <c r="BZ67" s="95"/>
      <c r="CA67" s="95"/>
      <c r="CB67" s="95"/>
      <c r="CC67" s="95"/>
      <c r="CD67" s="95"/>
      <c r="CE67" s="95"/>
      <c r="CF67" s="95"/>
      <c r="CG67" s="95"/>
      <c r="CH67" s="95"/>
      <c r="CI67" s="95"/>
      <c r="CJ67" s="95"/>
      <c r="CK67" s="95"/>
      <c r="CL67" s="95"/>
      <c r="CM67" s="95"/>
      <c r="CN67" s="95"/>
      <c r="CO67" s="95"/>
      <c r="CP67" s="95"/>
      <c r="CQ67" s="95"/>
      <c r="CR67" s="95"/>
      <c r="CS67" s="95"/>
      <c r="CT67" s="95"/>
      <c r="CU67" s="95"/>
      <c r="CV67" s="95"/>
      <c r="CW67" s="95"/>
      <c r="CX67" s="95"/>
      <c r="CY67" s="95"/>
      <c r="CZ67" s="95"/>
      <c r="DA67" s="95"/>
      <c r="DB67" s="95"/>
      <c r="DC67" s="95"/>
      <c r="DD67" s="95"/>
      <c r="DE67" s="95"/>
      <c r="DF67" s="95"/>
      <c r="DG67" s="95"/>
      <c r="DH67" s="95"/>
      <c r="DI67" s="95"/>
      <c r="DJ67" s="95"/>
      <c r="DK67" s="95"/>
      <c r="DL67" s="95"/>
      <c r="DM67" s="95"/>
      <c r="DN67" s="95"/>
      <c r="DO67" s="95"/>
      <c r="DP67" s="95"/>
      <c r="DQ67" s="95"/>
      <c r="DR67" s="95"/>
      <c r="DS67" s="95"/>
      <c r="DT67" s="95"/>
      <c r="DU67" s="95"/>
      <c r="DV67" s="95"/>
      <c r="DW67" s="95"/>
      <c r="DX67" s="95"/>
      <c r="DY67" s="95"/>
      <c r="DZ67" s="95"/>
      <c r="EA67" s="95"/>
      <c r="EB67" s="95"/>
      <c r="EC67" s="95"/>
      <c r="ED67" s="95"/>
      <c r="EE67" s="95"/>
      <c r="EF67" s="95"/>
      <c r="EG67" s="95"/>
      <c r="EH67" s="95"/>
      <c r="EI67" s="95"/>
      <c r="EJ67" s="95"/>
      <c r="EK67" s="95"/>
      <c r="EL67" s="95"/>
      <c r="EM67" s="95"/>
      <c r="EN67" s="95"/>
      <c r="EO67" s="95"/>
      <c r="EP67" s="95"/>
      <c r="EQ67" s="95"/>
      <c r="ER67" s="95"/>
      <c r="ES67" s="95"/>
      <c r="ET67" s="95"/>
      <c r="EU67" s="95"/>
      <c r="EV67" s="95"/>
      <c r="EW67" s="95"/>
      <c r="EX67" s="95"/>
      <c r="EY67" s="95"/>
      <c r="EZ67" s="95"/>
      <c r="FA67" s="95"/>
      <c r="FB67" s="95"/>
      <c r="FC67" s="95"/>
      <c r="FD67" s="95"/>
      <c r="FE67" s="95"/>
      <c r="FF67" s="95"/>
      <c r="FG67" s="95"/>
      <c r="FH67" s="95"/>
      <c r="FI67" s="95"/>
      <c r="FJ67" s="95"/>
      <c r="FK67" s="95"/>
      <c r="FL67" s="95"/>
      <c r="FM67" s="95"/>
      <c r="FN67" s="95"/>
      <c r="FO67" s="95"/>
      <c r="FP67" s="95"/>
      <c r="FQ67" s="95"/>
      <c r="FR67" s="95"/>
      <c r="FS67" s="95"/>
      <c r="FT67" s="95"/>
      <c r="FU67" s="95"/>
      <c r="FV67" s="95"/>
      <c r="FW67" s="95"/>
      <c r="FX67" s="95"/>
      <c r="FY67" s="95"/>
      <c r="FZ67" s="95"/>
      <c r="GA67" s="95"/>
      <c r="GB67" s="95"/>
      <c r="GC67" s="95"/>
      <c r="GD67" s="95"/>
      <c r="GE67" s="95"/>
      <c r="GF67" s="95"/>
      <c r="GG67" s="95"/>
      <c r="GH67" s="95"/>
      <c r="GI67" s="95"/>
      <c r="GJ67" s="95"/>
      <c r="GK67" s="95"/>
      <c r="GL67" s="95"/>
      <c r="GM67" s="95"/>
      <c r="GN67" s="95"/>
      <c r="GO67" s="95"/>
      <c r="GP67" s="95"/>
      <c r="GQ67" s="95"/>
      <c r="GR67" s="95"/>
      <c r="GS67" s="95"/>
      <c r="GT67" s="95"/>
      <c r="GU67" s="95"/>
      <c r="GV67" s="95"/>
      <c r="GW67" s="95"/>
      <c r="GX67" s="95"/>
      <c r="GY67" s="95"/>
      <c r="GZ67" s="95"/>
      <c r="HA67" s="95"/>
      <c r="HB67" s="95"/>
      <c r="HC67" s="95"/>
      <c r="HD67" s="95"/>
      <c r="HE67" s="95"/>
      <c r="HF67" s="95"/>
      <c r="HG67" s="95"/>
      <c r="HH67" s="95"/>
      <c r="HI67" s="95"/>
      <c r="HJ67" s="95"/>
      <c r="HK67" s="95"/>
      <c r="HL67" s="95"/>
      <c r="HM67" s="95"/>
      <c r="HN67" s="95"/>
      <c r="HO67" s="95"/>
      <c r="HP67" s="95"/>
      <c r="HQ67" s="95"/>
      <c r="HR67" s="95"/>
      <c r="HS67" s="95"/>
      <c r="HT67" s="95"/>
      <c r="HU67" s="95"/>
      <c r="HV67" s="95"/>
      <c r="HW67" s="95"/>
      <c r="HX67" s="95"/>
      <c r="HY67" s="95"/>
      <c r="HZ67" s="95"/>
      <c r="IA67" s="95"/>
      <c r="IB67" s="95"/>
      <c r="IC67" s="95"/>
      <c r="ID67" s="95"/>
      <c r="IE67" s="95"/>
      <c r="IF67" s="95"/>
      <c r="IG67" s="95"/>
      <c r="IH67" s="95"/>
      <c r="II67" s="95"/>
      <c r="IJ67" s="95"/>
      <c r="IK67" s="95"/>
      <c r="IL67" s="95"/>
      <c r="IM67" s="95"/>
      <c r="IN67" s="95"/>
      <c r="IO67" s="95"/>
      <c r="IP67" s="95"/>
      <c r="IQ67" s="95"/>
      <c r="IR67" s="95"/>
      <c r="IS67" s="95"/>
      <c r="IT67" s="95"/>
      <c r="IU67" s="95"/>
      <c r="IV67" s="95"/>
    </row>
    <row r="68" spans="1:256" s="45" customFormat="1" ht="12.75" customHeight="1">
      <c r="A68" s="124" t="s">
        <v>406</v>
      </c>
      <c r="B68" s="37" t="s">
        <v>407</v>
      </c>
      <c r="C68" s="38"/>
      <c r="D68" s="39" t="s">
        <v>18</v>
      </c>
      <c r="E68" s="39"/>
      <c r="F68" s="39" t="s">
        <v>18</v>
      </c>
      <c r="G68" s="38">
        <v>2</v>
      </c>
      <c r="H68" s="39"/>
      <c r="I68" s="39"/>
      <c r="J68" s="40"/>
      <c r="K68" s="62">
        <v>3</v>
      </c>
      <c r="L68" s="41" t="s">
        <v>19</v>
      </c>
      <c r="M68" s="41"/>
      <c r="N68" s="68"/>
      <c r="O68" s="90"/>
      <c r="P68" s="91"/>
      <c r="Q68" s="90"/>
      <c r="R68" s="90"/>
      <c r="S68" s="44" t="s">
        <v>33</v>
      </c>
      <c r="T68" s="81" t="s">
        <v>408</v>
      </c>
    </row>
    <row r="69" spans="1:256" s="45" customFormat="1" ht="12.75" customHeight="1">
      <c r="A69" s="124" t="s">
        <v>412</v>
      </c>
      <c r="B69" s="37" t="s">
        <v>413</v>
      </c>
      <c r="C69" s="38"/>
      <c r="D69" s="39" t="s">
        <v>18</v>
      </c>
      <c r="E69" s="39"/>
      <c r="F69" s="39" t="s">
        <v>18</v>
      </c>
      <c r="G69" s="38">
        <v>2</v>
      </c>
      <c r="H69" s="39"/>
      <c r="I69" s="39"/>
      <c r="J69" s="40"/>
      <c r="K69" s="62">
        <v>3</v>
      </c>
      <c r="L69" s="41" t="s">
        <v>19</v>
      </c>
      <c r="M69" s="41"/>
      <c r="N69" s="68"/>
      <c r="O69" s="90"/>
      <c r="P69" s="91"/>
      <c r="Q69" s="90"/>
      <c r="R69" s="90"/>
      <c r="S69" s="44" t="s">
        <v>414</v>
      </c>
      <c r="T69" s="81" t="s">
        <v>415</v>
      </c>
    </row>
    <row r="70" spans="1:256" s="45" customFormat="1" ht="12.75" customHeight="1">
      <c r="A70" s="124" t="s">
        <v>420</v>
      </c>
      <c r="B70" s="37" t="s">
        <v>421</v>
      </c>
      <c r="C70" s="38"/>
      <c r="D70" s="39" t="s">
        <v>18</v>
      </c>
      <c r="E70" s="39"/>
      <c r="F70" s="39" t="s">
        <v>18</v>
      </c>
      <c r="G70" s="38"/>
      <c r="H70" s="39"/>
      <c r="I70" s="39">
        <v>4</v>
      </c>
      <c r="J70" s="40"/>
      <c r="K70" s="62">
        <v>6</v>
      </c>
      <c r="L70" s="41" t="s">
        <v>32</v>
      </c>
      <c r="M70" s="41"/>
      <c r="N70" s="68"/>
      <c r="O70" s="90"/>
      <c r="P70" s="91"/>
      <c r="Q70" s="90"/>
      <c r="R70" s="90"/>
      <c r="S70" s="44" t="s">
        <v>422</v>
      </c>
      <c r="T70" s="81" t="s">
        <v>423</v>
      </c>
    </row>
    <row r="71" spans="1:256" s="45" customFormat="1" ht="12.75" customHeight="1">
      <c r="A71" s="124" t="s">
        <v>430</v>
      </c>
      <c r="B71" s="37" t="s">
        <v>431</v>
      </c>
      <c r="C71" s="38" t="s">
        <v>18</v>
      </c>
      <c r="D71" s="39"/>
      <c r="E71" s="39" t="s">
        <v>18</v>
      </c>
      <c r="F71" s="39"/>
      <c r="G71" s="38">
        <v>2</v>
      </c>
      <c r="H71" s="39"/>
      <c r="I71" s="39"/>
      <c r="J71" s="40"/>
      <c r="K71" s="62">
        <v>3</v>
      </c>
      <c r="L71" s="41" t="s">
        <v>19</v>
      </c>
      <c r="M71" s="41"/>
      <c r="N71" s="68"/>
      <c r="O71" s="90"/>
      <c r="P71" s="91"/>
      <c r="Q71" s="90"/>
      <c r="R71" s="90"/>
      <c r="S71" s="44" t="s">
        <v>432</v>
      </c>
      <c r="T71" s="81" t="s">
        <v>433</v>
      </c>
    </row>
    <row r="72" spans="1:256" s="45" customFormat="1" ht="12.75" customHeight="1">
      <c r="A72" s="124" t="s">
        <v>438</v>
      </c>
      <c r="B72" s="37" t="s">
        <v>439</v>
      </c>
      <c r="C72" s="38"/>
      <c r="D72" s="39" t="s">
        <v>18</v>
      </c>
      <c r="E72" s="39"/>
      <c r="F72" s="39" t="s">
        <v>18</v>
      </c>
      <c r="G72" s="38"/>
      <c r="H72" s="39"/>
      <c r="I72" s="39">
        <v>4</v>
      </c>
      <c r="J72" s="40"/>
      <c r="K72" s="62">
        <v>6</v>
      </c>
      <c r="L72" s="41" t="s">
        <v>32</v>
      </c>
      <c r="M72" s="41"/>
      <c r="N72" s="68"/>
      <c r="O72" s="90"/>
      <c r="P72" s="91"/>
      <c r="Q72" s="90"/>
      <c r="R72" s="90"/>
      <c r="S72" s="44" t="s">
        <v>394</v>
      </c>
      <c r="T72" s="81" t="s">
        <v>440</v>
      </c>
    </row>
    <row r="73" spans="1:256" s="45" customFormat="1" ht="12.75" customHeight="1">
      <c r="A73" s="124" t="s">
        <v>445</v>
      </c>
      <c r="B73" s="37" t="s">
        <v>446</v>
      </c>
      <c r="C73" s="38"/>
      <c r="D73" s="39" t="s">
        <v>18</v>
      </c>
      <c r="E73" s="39"/>
      <c r="F73" s="39" t="s">
        <v>18</v>
      </c>
      <c r="G73" s="38"/>
      <c r="H73" s="39"/>
      <c r="I73" s="39">
        <v>4</v>
      </c>
      <c r="J73" s="40"/>
      <c r="K73" s="62">
        <v>6</v>
      </c>
      <c r="L73" s="41" t="s">
        <v>32</v>
      </c>
      <c r="M73" s="41"/>
      <c r="N73" s="142"/>
      <c r="O73" s="90"/>
      <c r="P73" s="91"/>
      <c r="Q73" s="90"/>
      <c r="R73" s="90"/>
      <c r="S73" s="44" t="s">
        <v>138</v>
      </c>
      <c r="T73" s="89" t="s">
        <v>447</v>
      </c>
    </row>
    <row r="74" spans="1:256" s="45" customFormat="1" ht="12.75" customHeight="1">
      <c r="A74" s="124" t="s">
        <v>522</v>
      </c>
      <c r="B74" s="37" t="s">
        <v>523</v>
      </c>
      <c r="C74" s="38" t="s">
        <v>18</v>
      </c>
      <c r="D74" s="39"/>
      <c r="E74" s="39" t="s">
        <v>18</v>
      </c>
      <c r="F74" s="39"/>
      <c r="G74" s="38">
        <v>2</v>
      </c>
      <c r="H74" s="39"/>
      <c r="I74" s="39"/>
      <c r="J74" s="40"/>
      <c r="K74" s="62">
        <v>3</v>
      </c>
      <c r="L74" s="41" t="s">
        <v>19</v>
      </c>
      <c r="M74" s="41"/>
      <c r="N74" s="68"/>
      <c r="O74" s="90"/>
      <c r="P74" s="91"/>
      <c r="Q74" s="90"/>
      <c r="R74" s="90"/>
      <c r="S74" s="44" t="s">
        <v>524</v>
      </c>
      <c r="T74" s="81" t="s">
        <v>525</v>
      </c>
    </row>
    <row r="75" spans="1:256" ht="12.75" customHeight="1">
      <c r="A75" s="174" t="s">
        <v>640</v>
      </c>
      <c r="B75" s="174"/>
      <c r="C75" s="52">
        <f>SUMIF(C56:C68,"=x",$G56:$G68)+SUMIF(C56:C68,"=x",$H56:$H68)+SUMIF(C56:C68,"=x",$I56:$I68)</f>
        <v>0</v>
      </c>
      <c r="D75" s="53">
        <f>SUMIF(D56:D68,"=x",$G56:$G68)+SUMIF(D56:D68,"=x",$H56:$H68)+SUMIF(D56:D68,"=x",$I56:$I68)</f>
        <v>0</v>
      </c>
      <c r="E75" s="53">
        <f>SUMIF(E56:E68,"=x",$G56:$G68)+SUMIF(E56:E68,"=x",$H56:$H68)+SUMIF(E56:E68,"=x",$I56:$I68)</f>
        <v>0</v>
      </c>
      <c r="F75" s="53">
        <f>SUMIF(F56:F68,"=x",$G56:$G68)+SUMIF(F56:F68,"=x",$H56:$H68)+SUMIF(F56:F68,"=x",$I56:$I68)</f>
        <v>0</v>
      </c>
      <c r="G75" s="175">
        <f>SUM(C75:F75)</f>
        <v>0</v>
      </c>
      <c r="H75" s="175"/>
      <c r="I75" s="175"/>
      <c r="J75" s="175"/>
      <c r="K75" s="175"/>
      <c r="L75" s="175"/>
      <c r="M75" s="54"/>
      <c r="N75" s="54"/>
      <c r="O75" s="54"/>
      <c r="P75" s="54"/>
      <c r="Q75" s="54"/>
      <c r="R75" s="54"/>
      <c r="S75" s="74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</row>
    <row r="76" spans="1:256" ht="12.75" customHeight="1">
      <c r="A76" s="176" t="s">
        <v>641</v>
      </c>
      <c r="B76" s="176"/>
      <c r="C76" s="57">
        <f>SUMIF(C56:C68,"=x",$K56:$K68)</f>
        <v>0</v>
      </c>
      <c r="D76" s="58">
        <f>SUMIF(D56:D68,"=x",$K56:$K68)</f>
        <v>0</v>
      </c>
      <c r="E76" s="58">
        <f>SUMIF(E56:E68,"=x",$K56:$K68)</f>
        <v>0</v>
      </c>
      <c r="F76" s="58">
        <f>SUMIF(F56:F68,"=x",$K56:$K68)</f>
        <v>0</v>
      </c>
      <c r="G76" s="177">
        <v>9</v>
      </c>
      <c r="H76" s="177"/>
      <c r="I76" s="177"/>
      <c r="J76" s="177"/>
      <c r="K76" s="177"/>
      <c r="L76" s="177"/>
      <c r="M76" s="54"/>
      <c r="N76" s="54"/>
      <c r="O76" s="54"/>
      <c r="P76" s="54"/>
      <c r="Q76" s="54"/>
      <c r="R76" s="54"/>
      <c r="S76" s="74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</row>
    <row r="77" spans="1:256" ht="12.75" customHeight="1">
      <c r="A77" s="178" t="s">
        <v>642</v>
      </c>
      <c r="B77" s="178"/>
      <c r="C77" s="60">
        <f>SUMPRODUCT(--(C56:C68="x"),--($L56:$L68="K"))</f>
        <v>0</v>
      </c>
      <c r="D77" s="60">
        <f>SUMPRODUCT(--(D56:D68="x"),--($L56:$L68="K"))</f>
        <v>0</v>
      </c>
      <c r="E77" s="60">
        <f>SUMPRODUCT(--(E56:E68="x"),--($L56:$L68="K"))</f>
        <v>0</v>
      </c>
      <c r="F77" s="60">
        <f>SUMPRODUCT(--(F56:F68="x"),--($L56:$L68="K"))</f>
        <v>0</v>
      </c>
      <c r="G77" s="179">
        <f>SUM(C77:F77)</f>
        <v>0</v>
      </c>
      <c r="H77" s="179"/>
      <c r="I77" s="179"/>
      <c r="J77" s="179"/>
      <c r="K77" s="179"/>
      <c r="L77" s="179"/>
      <c r="M77" s="54"/>
      <c r="N77" s="54"/>
      <c r="O77" s="54"/>
      <c r="P77" s="54"/>
      <c r="Q77" s="54"/>
      <c r="R77" s="54"/>
      <c r="S77" s="74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</row>
    <row r="78" spans="1:256" ht="48" customHeight="1">
      <c r="A78" s="184" t="s">
        <v>644</v>
      </c>
      <c r="B78" s="184"/>
      <c r="C78" s="184"/>
      <c r="D78" s="184"/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</row>
    <row r="79" spans="1:256" s="45" customFormat="1" ht="12.75" customHeight="1">
      <c r="A79" s="132" t="s">
        <v>155</v>
      </c>
      <c r="B79" s="132" t="s">
        <v>156</v>
      </c>
      <c r="C79" s="38" t="s">
        <v>111</v>
      </c>
      <c r="D79" s="39"/>
      <c r="E79" s="39"/>
      <c r="F79" s="39"/>
      <c r="G79" s="38">
        <v>2</v>
      </c>
      <c r="H79" s="39"/>
      <c r="I79" s="39"/>
      <c r="J79" s="40"/>
      <c r="K79" s="62">
        <v>3</v>
      </c>
      <c r="L79" s="41" t="s">
        <v>157</v>
      </c>
      <c r="M79" s="62"/>
      <c r="N79" s="43"/>
      <c r="O79" s="41"/>
      <c r="P79" s="43"/>
      <c r="Q79" s="41"/>
      <c r="R79" s="41"/>
      <c r="S79" s="79" t="s">
        <v>158</v>
      </c>
      <c r="T79" s="165" t="s">
        <v>159</v>
      </c>
    </row>
    <row r="80" spans="1:256" s="45" customFormat="1" ht="12.75" customHeight="1">
      <c r="A80" s="124" t="s">
        <v>160</v>
      </c>
      <c r="B80" s="132" t="s">
        <v>161</v>
      </c>
      <c r="C80" s="38" t="s">
        <v>111</v>
      </c>
      <c r="D80" s="39"/>
      <c r="E80" s="39"/>
      <c r="F80" s="39"/>
      <c r="G80" s="38">
        <v>2</v>
      </c>
      <c r="H80" s="39"/>
      <c r="I80" s="39"/>
      <c r="J80" s="40"/>
      <c r="K80" s="62">
        <v>3</v>
      </c>
      <c r="L80" s="41" t="s">
        <v>157</v>
      </c>
      <c r="M80" s="62"/>
      <c r="N80" s="43"/>
      <c r="O80" s="41"/>
      <c r="P80" s="43"/>
      <c r="Q80" s="41"/>
      <c r="R80" s="41"/>
      <c r="S80" s="79" t="s">
        <v>60</v>
      </c>
      <c r="T80" s="81" t="s">
        <v>162</v>
      </c>
    </row>
    <row r="81" spans="1:20" s="45" customFormat="1" ht="12.75" customHeight="1">
      <c r="A81" s="124" t="s">
        <v>163</v>
      </c>
      <c r="B81" s="132" t="s">
        <v>164</v>
      </c>
      <c r="C81" s="38" t="s">
        <v>111</v>
      </c>
      <c r="D81" s="39"/>
      <c r="E81" s="39"/>
      <c r="F81" s="39"/>
      <c r="G81" s="38">
        <v>2</v>
      </c>
      <c r="H81" s="39"/>
      <c r="I81" s="39"/>
      <c r="J81" s="40"/>
      <c r="K81" s="62">
        <v>3</v>
      </c>
      <c r="L81" s="41" t="s">
        <v>157</v>
      </c>
      <c r="M81" s="62"/>
      <c r="N81" s="43"/>
      <c r="O81" s="41"/>
      <c r="P81" s="43"/>
      <c r="Q81" s="41"/>
      <c r="R81" s="41"/>
      <c r="S81" s="79" t="s">
        <v>134</v>
      </c>
      <c r="T81" s="81" t="s">
        <v>165</v>
      </c>
    </row>
    <row r="82" spans="1:20" s="45" customFormat="1" ht="12.75" customHeight="1">
      <c r="A82" s="124" t="s">
        <v>166</v>
      </c>
      <c r="B82" s="132" t="s">
        <v>167</v>
      </c>
      <c r="C82" s="38"/>
      <c r="D82" s="39" t="s">
        <v>111</v>
      </c>
      <c r="E82" s="39"/>
      <c r="F82" s="39"/>
      <c r="G82" s="38">
        <v>2</v>
      </c>
      <c r="H82" s="39"/>
      <c r="I82" s="39"/>
      <c r="J82" s="40"/>
      <c r="K82" s="62">
        <v>3</v>
      </c>
      <c r="L82" s="41" t="s">
        <v>157</v>
      </c>
      <c r="M82" s="62"/>
      <c r="N82" s="43"/>
      <c r="O82" s="41"/>
      <c r="P82" s="43"/>
      <c r="Q82" s="41"/>
      <c r="R82" s="41"/>
      <c r="S82" s="79" t="s">
        <v>41</v>
      </c>
      <c r="T82" s="81" t="s">
        <v>168</v>
      </c>
    </row>
    <row r="83" spans="1:20" s="45" customFormat="1" ht="12.75" customHeight="1">
      <c r="A83" s="124" t="s">
        <v>169</v>
      </c>
      <c r="B83" s="132" t="s">
        <v>170</v>
      </c>
      <c r="C83" s="38" t="s">
        <v>111</v>
      </c>
      <c r="D83" s="39"/>
      <c r="E83" s="39"/>
      <c r="F83" s="39"/>
      <c r="G83" s="38">
        <v>2</v>
      </c>
      <c r="H83" s="39"/>
      <c r="I83" s="39"/>
      <c r="J83" s="40"/>
      <c r="K83" s="62">
        <v>3</v>
      </c>
      <c r="L83" s="41" t="s">
        <v>157</v>
      </c>
      <c r="M83" s="62"/>
      <c r="N83" s="43"/>
      <c r="O83" s="41"/>
      <c r="P83" s="43"/>
      <c r="Q83" s="41"/>
      <c r="R83" s="41"/>
      <c r="S83" s="79" t="s">
        <v>116</v>
      </c>
      <c r="T83" s="81" t="s">
        <v>171</v>
      </c>
    </row>
    <row r="84" spans="1:20" s="45" customFormat="1" ht="12.75" customHeight="1">
      <c r="A84" s="124" t="s">
        <v>172</v>
      </c>
      <c r="B84" s="132" t="s">
        <v>173</v>
      </c>
      <c r="C84" s="38"/>
      <c r="D84" s="39" t="s">
        <v>111</v>
      </c>
      <c r="E84" s="39"/>
      <c r="F84" s="39"/>
      <c r="G84" s="38">
        <v>2</v>
      </c>
      <c r="H84" s="39"/>
      <c r="I84" s="39"/>
      <c r="J84" s="40"/>
      <c r="K84" s="62">
        <v>3</v>
      </c>
      <c r="L84" s="41" t="s">
        <v>157</v>
      </c>
      <c r="M84" s="82" t="s">
        <v>160</v>
      </c>
      <c r="N84" s="166" t="s">
        <v>174</v>
      </c>
      <c r="O84" s="41"/>
      <c r="P84" s="43"/>
      <c r="Q84" s="41"/>
      <c r="R84" s="41"/>
      <c r="S84" s="79" t="s">
        <v>60</v>
      </c>
      <c r="T84" s="81" t="s">
        <v>175</v>
      </c>
    </row>
    <row r="85" spans="1:20" s="45" customFormat="1" ht="12.75" customHeight="1">
      <c r="A85" s="124" t="s">
        <v>176</v>
      </c>
      <c r="B85" s="167" t="s">
        <v>177</v>
      </c>
      <c r="C85" s="38" t="s">
        <v>18</v>
      </c>
      <c r="D85" s="39" t="s">
        <v>18</v>
      </c>
      <c r="E85" s="39" t="s">
        <v>18</v>
      </c>
      <c r="F85" s="62" t="s">
        <v>18</v>
      </c>
      <c r="G85" s="38">
        <v>2</v>
      </c>
      <c r="H85" s="39"/>
      <c r="I85" s="39"/>
      <c r="J85" s="40"/>
      <c r="K85" s="62">
        <v>3</v>
      </c>
      <c r="L85" s="41" t="s">
        <v>19</v>
      </c>
      <c r="M85" s="148"/>
      <c r="N85" s="127"/>
      <c r="O85" s="90"/>
      <c r="P85" s="127"/>
      <c r="Q85" s="90"/>
      <c r="R85" s="90"/>
      <c r="S85" s="44" t="s">
        <v>158</v>
      </c>
      <c r="T85" s="81" t="s">
        <v>177</v>
      </c>
    </row>
    <row r="86" spans="1:20" s="45" customFormat="1" ht="12.75" customHeight="1">
      <c r="A86" s="124" t="s">
        <v>178</v>
      </c>
      <c r="B86" s="167" t="s">
        <v>179</v>
      </c>
      <c r="C86" s="38" t="s">
        <v>18</v>
      </c>
      <c r="D86" s="39" t="s">
        <v>18</v>
      </c>
      <c r="E86" s="39" t="s">
        <v>18</v>
      </c>
      <c r="F86" s="62" t="s">
        <v>18</v>
      </c>
      <c r="G86" s="38">
        <v>2</v>
      </c>
      <c r="H86" s="39"/>
      <c r="I86" s="39"/>
      <c r="J86" s="40"/>
      <c r="K86" s="62">
        <v>3</v>
      </c>
      <c r="L86" s="41" t="s">
        <v>19</v>
      </c>
      <c r="M86" s="148"/>
      <c r="N86" s="127"/>
      <c r="O86" s="90"/>
      <c r="P86" s="127"/>
      <c r="Q86" s="90"/>
      <c r="R86" s="90"/>
      <c r="S86" s="44" t="s">
        <v>158</v>
      </c>
      <c r="T86" s="81" t="s">
        <v>179</v>
      </c>
    </row>
    <row r="87" spans="1:20" s="45" customFormat="1" ht="12.75" customHeight="1">
      <c r="A87" s="124" t="s">
        <v>180</v>
      </c>
      <c r="B87" s="167" t="s">
        <v>181</v>
      </c>
      <c r="C87" s="38" t="s">
        <v>18</v>
      </c>
      <c r="D87" s="39" t="s">
        <v>18</v>
      </c>
      <c r="E87" s="39" t="s">
        <v>18</v>
      </c>
      <c r="F87" s="62" t="s">
        <v>18</v>
      </c>
      <c r="G87" s="38">
        <v>2</v>
      </c>
      <c r="H87" s="39"/>
      <c r="I87" s="39"/>
      <c r="J87" s="40"/>
      <c r="K87" s="62">
        <v>3</v>
      </c>
      <c r="L87" s="41" t="s">
        <v>19</v>
      </c>
      <c r="M87" s="148"/>
      <c r="N87" s="127"/>
      <c r="O87" s="90"/>
      <c r="P87" s="127"/>
      <c r="Q87" s="90"/>
      <c r="R87" s="149"/>
      <c r="S87" s="44" t="s">
        <v>158</v>
      </c>
      <c r="T87" s="81" t="s">
        <v>181</v>
      </c>
    </row>
    <row r="88" spans="1:20" s="45" customFormat="1" ht="12.75" customHeight="1">
      <c r="A88" s="124" t="s">
        <v>182</v>
      </c>
      <c r="B88" s="168" t="s">
        <v>183</v>
      </c>
      <c r="C88" s="38" t="s">
        <v>18</v>
      </c>
      <c r="D88" s="39" t="s">
        <v>18</v>
      </c>
      <c r="E88" s="39" t="s">
        <v>18</v>
      </c>
      <c r="F88" s="62" t="s">
        <v>18</v>
      </c>
      <c r="G88" s="38">
        <v>2</v>
      </c>
      <c r="H88" s="39"/>
      <c r="I88" s="39"/>
      <c r="J88" s="40"/>
      <c r="K88" s="62">
        <v>3</v>
      </c>
      <c r="L88" s="41" t="s">
        <v>19</v>
      </c>
      <c r="M88" s="90"/>
      <c r="N88" s="43"/>
      <c r="O88" s="90"/>
      <c r="P88" s="91"/>
      <c r="Q88" s="90"/>
      <c r="R88" s="90"/>
      <c r="S88" s="44" t="s">
        <v>100</v>
      </c>
      <c r="T88" s="81" t="s">
        <v>183</v>
      </c>
    </row>
    <row r="89" spans="1:20" s="45" customFormat="1" ht="12.75" customHeight="1">
      <c r="A89" s="124" t="s">
        <v>184</v>
      </c>
      <c r="B89" s="168" t="s">
        <v>185</v>
      </c>
      <c r="C89" s="38" t="s">
        <v>18</v>
      </c>
      <c r="D89" s="39" t="s">
        <v>18</v>
      </c>
      <c r="E89" s="39" t="s">
        <v>18</v>
      </c>
      <c r="F89" s="62" t="s">
        <v>18</v>
      </c>
      <c r="G89" s="38">
        <v>2</v>
      </c>
      <c r="H89" s="39"/>
      <c r="I89" s="39"/>
      <c r="J89" s="40"/>
      <c r="K89" s="62">
        <v>3</v>
      </c>
      <c r="L89" s="41" t="s">
        <v>19</v>
      </c>
      <c r="M89" s="41"/>
      <c r="N89" s="68"/>
      <c r="O89" s="90"/>
      <c r="P89" s="150"/>
      <c r="Q89" s="90"/>
      <c r="R89" s="146"/>
      <c r="S89" s="44" t="s">
        <v>100</v>
      </c>
      <c r="T89" s="81" t="s">
        <v>185</v>
      </c>
    </row>
    <row r="90" spans="1:20" s="45" customFormat="1" ht="12.75" customHeight="1">
      <c r="A90" s="124" t="s">
        <v>186</v>
      </c>
      <c r="B90" s="168" t="s">
        <v>187</v>
      </c>
      <c r="C90" s="38" t="s">
        <v>18</v>
      </c>
      <c r="D90" s="39" t="s">
        <v>18</v>
      </c>
      <c r="E90" s="39" t="s">
        <v>18</v>
      </c>
      <c r="F90" s="62" t="s">
        <v>18</v>
      </c>
      <c r="G90" s="38">
        <v>2</v>
      </c>
      <c r="H90" s="39"/>
      <c r="I90" s="39"/>
      <c r="J90" s="40"/>
      <c r="K90" s="62">
        <v>3</v>
      </c>
      <c r="L90" s="41" t="s">
        <v>19</v>
      </c>
      <c r="M90" s="41"/>
      <c r="N90" s="68"/>
      <c r="O90" s="90"/>
      <c r="P90" s="91"/>
      <c r="Q90" s="90"/>
      <c r="R90" s="90"/>
      <c r="S90" s="44" t="s">
        <v>100</v>
      </c>
      <c r="T90" s="81" t="s">
        <v>187</v>
      </c>
    </row>
    <row r="91" spans="1:20" s="45" customFormat="1" ht="12.75" customHeight="1">
      <c r="A91" s="124" t="s">
        <v>188</v>
      </c>
      <c r="B91" s="168" t="s">
        <v>189</v>
      </c>
      <c r="C91" s="38" t="s">
        <v>18</v>
      </c>
      <c r="D91" s="39" t="s">
        <v>18</v>
      </c>
      <c r="E91" s="39" t="s">
        <v>18</v>
      </c>
      <c r="F91" s="62" t="s">
        <v>18</v>
      </c>
      <c r="G91" s="38">
        <v>2</v>
      </c>
      <c r="H91" s="39"/>
      <c r="I91" s="39"/>
      <c r="J91" s="40"/>
      <c r="K91" s="62">
        <v>3</v>
      </c>
      <c r="L91" s="41" t="s">
        <v>19</v>
      </c>
      <c r="M91" s="41"/>
      <c r="N91" s="68"/>
      <c r="O91" s="90"/>
      <c r="P91" s="91"/>
      <c r="Q91" s="90"/>
      <c r="R91" s="90"/>
      <c r="S91" s="44" t="s">
        <v>190</v>
      </c>
      <c r="T91" s="81" t="s">
        <v>189</v>
      </c>
    </row>
    <row r="92" spans="1:20" s="45" customFormat="1" ht="12.75" customHeight="1">
      <c r="A92" s="124" t="s">
        <v>191</v>
      </c>
      <c r="B92" s="169" t="s">
        <v>192</v>
      </c>
      <c r="C92" s="38" t="s">
        <v>18</v>
      </c>
      <c r="D92" s="39" t="s">
        <v>18</v>
      </c>
      <c r="E92" s="39" t="s">
        <v>18</v>
      </c>
      <c r="F92" s="62" t="s">
        <v>18</v>
      </c>
      <c r="G92" s="38">
        <v>2</v>
      </c>
      <c r="H92" s="39"/>
      <c r="I92" s="39"/>
      <c r="J92" s="40"/>
      <c r="K92" s="62">
        <v>3</v>
      </c>
      <c r="L92" s="41" t="s">
        <v>19</v>
      </c>
      <c r="M92" s="41"/>
      <c r="N92" s="68"/>
      <c r="O92" s="90"/>
      <c r="P92" s="91"/>
      <c r="Q92" s="90"/>
      <c r="R92" s="90"/>
      <c r="S92" s="44" t="s">
        <v>190</v>
      </c>
      <c r="T92" s="81" t="s">
        <v>192</v>
      </c>
    </row>
    <row r="93" spans="1:20" s="45" customFormat="1" ht="12.75" customHeight="1">
      <c r="A93" s="124" t="s">
        <v>193</v>
      </c>
      <c r="B93" s="169" t="s">
        <v>194</v>
      </c>
      <c r="C93" s="38" t="s">
        <v>18</v>
      </c>
      <c r="D93" s="39" t="s">
        <v>18</v>
      </c>
      <c r="E93" s="39" t="s">
        <v>18</v>
      </c>
      <c r="F93" s="62" t="s">
        <v>18</v>
      </c>
      <c r="G93" s="38">
        <v>2</v>
      </c>
      <c r="H93" s="39"/>
      <c r="I93" s="39"/>
      <c r="J93" s="40"/>
      <c r="K93" s="62">
        <v>3</v>
      </c>
      <c r="L93" s="41" t="s">
        <v>19</v>
      </c>
      <c r="M93" s="41"/>
      <c r="N93" s="68"/>
      <c r="O93" s="90"/>
      <c r="P93" s="91"/>
      <c r="Q93" s="90"/>
      <c r="R93" s="90"/>
      <c r="S93" s="44" t="s">
        <v>190</v>
      </c>
      <c r="T93" s="81" t="s">
        <v>194</v>
      </c>
    </row>
    <row r="94" spans="1:20" s="45" customFormat="1" ht="12.75" customHeight="1">
      <c r="A94" s="124" t="s">
        <v>195</v>
      </c>
      <c r="B94" s="167" t="s">
        <v>196</v>
      </c>
      <c r="C94" s="38" t="s">
        <v>18</v>
      </c>
      <c r="D94" s="39" t="s">
        <v>18</v>
      </c>
      <c r="E94" s="39" t="s">
        <v>18</v>
      </c>
      <c r="F94" s="62" t="s">
        <v>18</v>
      </c>
      <c r="G94" s="38">
        <v>2</v>
      </c>
      <c r="H94" s="39"/>
      <c r="I94" s="39"/>
      <c r="J94" s="40"/>
      <c r="K94" s="62">
        <v>3</v>
      </c>
      <c r="L94" s="41" t="s">
        <v>19</v>
      </c>
      <c r="M94" s="41"/>
      <c r="N94" s="68"/>
      <c r="O94" s="90"/>
      <c r="P94" s="91"/>
      <c r="Q94" s="90"/>
      <c r="R94" s="90"/>
      <c r="S94" s="44" t="s">
        <v>150</v>
      </c>
      <c r="T94" s="81" t="s">
        <v>196</v>
      </c>
    </row>
    <row r="95" spans="1:20" s="45" customFormat="1" ht="12.75" customHeight="1">
      <c r="A95" s="124" t="s">
        <v>197</v>
      </c>
      <c r="B95" s="167" t="s">
        <v>198</v>
      </c>
      <c r="C95" s="38" t="s">
        <v>18</v>
      </c>
      <c r="D95" s="39" t="s">
        <v>18</v>
      </c>
      <c r="E95" s="39" t="s">
        <v>18</v>
      </c>
      <c r="F95" s="62" t="s">
        <v>18</v>
      </c>
      <c r="G95" s="38">
        <v>2</v>
      </c>
      <c r="H95" s="39"/>
      <c r="I95" s="39"/>
      <c r="J95" s="40"/>
      <c r="K95" s="62">
        <v>3</v>
      </c>
      <c r="L95" s="41" t="s">
        <v>19</v>
      </c>
      <c r="M95" s="41"/>
      <c r="N95" s="68"/>
      <c r="O95" s="90"/>
      <c r="P95" s="91"/>
      <c r="Q95" s="90"/>
      <c r="R95" s="90"/>
      <c r="S95" s="44" t="s">
        <v>150</v>
      </c>
      <c r="T95" s="81" t="s">
        <v>198</v>
      </c>
    </row>
    <row r="96" spans="1:20" s="45" customFormat="1" ht="12.75" customHeight="1">
      <c r="A96" s="124" t="s">
        <v>199</v>
      </c>
      <c r="B96" s="167" t="s">
        <v>200</v>
      </c>
      <c r="C96" s="38" t="s">
        <v>18</v>
      </c>
      <c r="D96" s="39" t="s">
        <v>18</v>
      </c>
      <c r="E96" s="39" t="s">
        <v>18</v>
      </c>
      <c r="F96" s="62" t="s">
        <v>18</v>
      </c>
      <c r="G96" s="38">
        <v>2</v>
      </c>
      <c r="H96" s="39"/>
      <c r="I96" s="39"/>
      <c r="J96" s="40"/>
      <c r="K96" s="62">
        <v>3</v>
      </c>
      <c r="L96" s="41" t="s">
        <v>19</v>
      </c>
      <c r="M96" s="41"/>
      <c r="N96" s="68"/>
      <c r="O96" s="90"/>
      <c r="P96" s="91"/>
      <c r="Q96" s="90"/>
      <c r="R96" s="90"/>
      <c r="S96" s="44" t="s">
        <v>150</v>
      </c>
      <c r="T96" s="81" t="s">
        <v>200</v>
      </c>
    </row>
    <row r="97" spans="1:20" s="45" customFormat="1" ht="12.75" customHeight="1">
      <c r="A97" s="124" t="s">
        <v>201</v>
      </c>
      <c r="B97" s="37" t="s">
        <v>202</v>
      </c>
      <c r="C97" s="38" t="s">
        <v>18</v>
      </c>
      <c r="D97" s="39"/>
      <c r="E97" s="39"/>
      <c r="F97" s="39"/>
      <c r="G97" s="38"/>
      <c r="H97" s="39"/>
      <c r="I97" s="39">
        <v>4</v>
      </c>
      <c r="J97" s="40"/>
      <c r="K97" s="62">
        <v>6</v>
      </c>
      <c r="L97" s="41" t="s">
        <v>32</v>
      </c>
      <c r="M97" s="41"/>
      <c r="N97" s="68"/>
      <c r="O97" s="90"/>
      <c r="P97" s="91"/>
      <c r="Q97" s="90"/>
      <c r="R97" s="90"/>
      <c r="S97" s="44" t="s">
        <v>60</v>
      </c>
      <c r="T97" s="81" t="s">
        <v>203</v>
      </c>
    </row>
    <row r="98" spans="1:20" s="45" customFormat="1" ht="12.75" customHeight="1">
      <c r="A98" s="124" t="s">
        <v>204</v>
      </c>
      <c r="B98" s="37" t="s">
        <v>205</v>
      </c>
      <c r="C98" s="38"/>
      <c r="D98" s="39" t="s">
        <v>18</v>
      </c>
      <c r="E98" s="39"/>
      <c r="F98" s="39"/>
      <c r="G98" s="38"/>
      <c r="H98" s="39"/>
      <c r="I98" s="39">
        <v>4</v>
      </c>
      <c r="J98" s="40"/>
      <c r="K98" s="62">
        <v>6</v>
      </c>
      <c r="L98" s="41" t="s">
        <v>32</v>
      </c>
      <c r="M98" s="41"/>
      <c r="N98" s="68"/>
      <c r="O98" s="90"/>
      <c r="P98" s="91"/>
      <c r="Q98" s="90"/>
      <c r="R98" s="90"/>
      <c r="S98" s="44" t="s">
        <v>60</v>
      </c>
      <c r="T98" s="81" t="s">
        <v>206</v>
      </c>
    </row>
    <row r="99" spans="1:20" s="45" customFormat="1" ht="12.75" customHeight="1">
      <c r="A99" s="124" t="s">
        <v>207</v>
      </c>
      <c r="B99" s="37" t="s">
        <v>208</v>
      </c>
      <c r="C99" s="38"/>
      <c r="D99" s="39" t="s">
        <v>18</v>
      </c>
      <c r="E99" s="39"/>
      <c r="F99" s="39" t="s">
        <v>18</v>
      </c>
      <c r="G99" s="38">
        <v>2</v>
      </c>
      <c r="H99" s="39"/>
      <c r="I99" s="39"/>
      <c r="J99" s="40"/>
      <c r="K99" s="62">
        <v>3</v>
      </c>
      <c r="L99" s="41" t="s">
        <v>19</v>
      </c>
      <c r="M99" s="41"/>
      <c r="N99" s="68"/>
      <c r="O99" s="90"/>
      <c r="P99" s="91"/>
      <c r="Q99" s="90"/>
      <c r="R99" s="90"/>
      <c r="S99" s="44" t="s">
        <v>209</v>
      </c>
      <c r="T99" s="81" t="s">
        <v>210</v>
      </c>
    </row>
    <row r="100" spans="1:20" s="45" customFormat="1" ht="12.75" customHeight="1">
      <c r="A100" s="124" t="s">
        <v>211</v>
      </c>
      <c r="B100" s="37" t="s">
        <v>212</v>
      </c>
      <c r="C100" s="38" t="s">
        <v>18</v>
      </c>
      <c r="D100" s="39"/>
      <c r="E100" s="39" t="s">
        <v>18</v>
      </c>
      <c r="F100" s="39"/>
      <c r="G100" s="38">
        <v>2</v>
      </c>
      <c r="H100" s="39"/>
      <c r="I100" s="39"/>
      <c r="J100" s="40"/>
      <c r="K100" s="62">
        <v>3</v>
      </c>
      <c r="L100" s="41" t="s">
        <v>19</v>
      </c>
      <c r="M100" s="41"/>
      <c r="N100" s="68"/>
      <c r="O100" s="90"/>
      <c r="P100" s="91"/>
      <c r="Q100" s="90"/>
      <c r="R100" s="90"/>
      <c r="S100" s="44" t="s">
        <v>213</v>
      </c>
      <c r="T100" s="81" t="s">
        <v>214</v>
      </c>
    </row>
    <row r="101" spans="1:20" s="45" customFormat="1" ht="12.75" customHeight="1">
      <c r="A101" s="124" t="s">
        <v>215</v>
      </c>
      <c r="B101" s="37" t="s">
        <v>216</v>
      </c>
      <c r="C101" s="38"/>
      <c r="D101" s="39" t="s">
        <v>18</v>
      </c>
      <c r="E101" s="39"/>
      <c r="F101" s="39" t="s">
        <v>18</v>
      </c>
      <c r="G101" s="38">
        <v>2</v>
      </c>
      <c r="H101" s="39"/>
      <c r="I101" s="39"/>
      <c r="J101" s="40"/>
      <c r="K101" s="62">
        <v>3</v>
      </c>
      <c r="L101" s="41" t="s">
        <v>19</v>
      </c>
      <c r="M101" s="41"/>
      <c r="N101" s="68"/>
      <c r="O101" s="90"/>
      <c r="P101" s="91"/>
      <c r="Q101" s="90"/>
      <c r="R101" s="90"/>
      <c r="S101" s="44" t="s">
        <v>217</v>
      </c>
      <c r="T101" s="89" t="s">
        <v>218</v>
      </c>
    </row>
    <row r="102" spans="1:20" s="45" customFormat="1" ht="12.75" customHeight="1">
      <c r="A102" s="124" t="s">
        <v>219</v>
      </c>
      <c r="B102" s="37" t="s">
        <v>220</v>
      </c>
      <c r="C102" s="38" t="s">
        <v>18</v>
      </c>
      <c r="D102" s="39"/>
      <c r="E102" s="39" t="s">
        <v>18</v>
      </c>
      <c r="F102" s="39"/>
      <c r="G102" s="38">
        <v>2</v>
      </c>
      <c r="H102" s="39"/>
      <c r="I102" s="39"/>
      <c r="J102" s="40"/>
      <c r="K102" s="62">
        <v>3</v>
      </c>
      <c r="L102" s="41" t="s">
        <v>19</v>
      </c>
      <c r="M102" s="41"/>
      <c r="N102" s="68"/>
      <c r="O102" s="90"/>
      <c r="P102" s="91"/>
      <c r="Q102" s="90"/>
      <c r="R102" s="90"/>
      <c r="S102" s="44" t="s">
        <v>221</v>
      </c>
      <c r="T102" s="81" t="s">
        <v>222</v>
      </c>
    </row>
    <row r="103" spans="1:20" s="45" customFormat="1" ht="12.75" customHeight="1">
      <c r="A103" s="124" t="s">
        <v>223</v>
      </c>
      <c r="B103" s="37" t="s">
        <v>224</v>
      </c>
      <c r="C103" s="38"/>
      <c r="D103" s="39" t="s">
        <v>18</v>
      </c>
      <c r="E103" s="39"/>
      <c r="F103" s="39" t="s">
        <v>18</v>
      </c>
      <c r="G103" s="38">
        <v>2</v>
      </c>
      <c r="H103" s="39"/>
      <c r="I103" s="39"/>
      <c r="J103" s="40"/>
      <c r="K103" s="62">
        <v>3</v>
      </c>
      <c r="L103" s="41" t="s">
        <v>19</v>
      </c>
      <c r="M103" s="41"/>
      <c r="N103" s="68"/>
      <c r="O103" s="90"/>
      <c r="P103" s="91"/>
      <c r="Q103" s="90"/>
      <c r="R103" s="90"/>
      <c r="S103" s="44" t="s">
        <v>225</v>
      </c>
      <c r="T103" s="81" t="s">
        <v>226</v>
      </c>
    </row>
    <row r="104" spans="1:20" s="45" customFormat="1" ht="12.75" customHeight="1">
      <c r="A104" s="124" t="s">
        <v>234</v>
      </c>
      <c r="B104" s="37" t="s">
        <v>235</v>
      </c>
      <c r="C104" s="38"/>
      <c r="D104" s="39" t="s">
        <v>18</v>
      </c>
      <c r="E104" s="39"/>
      <c r="F104" s="39" t="s">
        <v>18</v>
      </c>
      <c r="G104" s="38"/>
      <c r="H104" s="39"/>
      <c r="I104" s="39">
        <v>4</v>
      </c>
      <c r="J104" s="40"/>
      <c r="K104" s="62">
        <v>6</v>
      </c>
      <c r="L104" s="41" t="s">
        <v>32</v>
      </c>
      <c r="M104" s="41"/>
      <c r="N104" s="68"/>
      <c r="O104" s="90"/>
      <c r="P104" s="91"/>
      <c r="Q104" s="90"/>
      <c r="R104" s="90"/>
      <c r="S104" s="44" t="s">
        <v>225</v>
      </c>
      <c r="T104" s="81" t="s">
        <v>236</v>
      </c>
    </row>
    <row r="105" spans="1:20" s="45" customFormat="1" ht="12.75" customHeight="1">
      <c r="A105" s="124" t="s">
        <v>237</v>
      </c>
      <c r="B105" s="37" t="s">
        <v>660</v>
      </c>
      <c r="C105" s="38" t="s">
        <v>18</v>
      </c>
      <c r="D105" s="39"/>
      <c r="E105" s="39" t="s">
        <v>18</v>
      </c>
      <c r="F105" s="39"/>
      <c r="G105" s="38">
        <v>2</v>
      </c>
      <c r="H105" s="39"/>
      <c r="I105" s="39"/>
      <c r="J105" s="40"/>
      <c r="K105" s="62">
        <v>3</v>
      </c>
      <c r="L105" s="41" t="s">
        <v>19</v>
      </c>
      <c r="M105" s="41"/>
      <c r="N105" s="68"/>
      <c r="O105" s="90"/>
      <c r="P105" s="91"/>
      <c r="Q105" s="90"/>
      <c r="R105" s="90"/>
      <c r="S105" s="44" t="s">
        <v>238</v>
      </c>
      <c r="T105" s="81" t="s">
        <v>239</v>
      </c>
    </row>
    <row r="106" spans="1:20" s="45" customFormat="1" ht="12.75" customHeight="1">
      <c r="A106" s="124" t="s">
        <v>240</v>
      </c>
      <c r="B106" s="37" t="s">
        <v>241</v>
      </c>
      <c r="C106" s="38"/>
      <c r="D106" s="39" t="s">
        <v>18</v>
      </c>
      <c r="E106" s="39"/>
      <c r="F106" s="39" t="s">
        <v>18</v>
      </c>
      <c r="G106" s="38">
        <v>2</v>
      </c>
      <c r="H106" s="39"/>
      <c r="I106" s="39"/>
      <c r="J106" s="40"/>
      <c r="K106" s="62">
        <v>3</v>
      </c>
      <c r="L106" s="41" t="s">
        <v>19</v>
      </c>
      <c r="M106" s="41"/>
      <c r="N106" s="68"/>
      <c r="O106" s="90"/>
      <c r="P106" s="91"/>
      <c r="Q106" s="90"/>
      <c r="R106" s="90"/>
      <c r="S106" s="44" t="s">
        <v>242</v>
      </c>
      <c r="T106" s="81" t="s">
        <v>243</v>
      </c>
    </row>
    <row r="107" spans="1:20" s="45" customFormat="1" ht="12.75" customHeight="1">
      <c r="A107" s="124" t="s">
        <v>244</v>
      </c>
      <c r="B107" s="37" t="s">
        <v>245</v>
      </c>
      <c r="C107" s="38"/>
      <c r="D107" s="39" t="s">
        <v>18</v>
      </c>
      <c r="E107" s="39"/>
      <c r="F107" s="39" t="s">
        <v>18</v>
      </c>
      <c r="G107" s="38">
        <v>2</v>
      </c>
      <c r="H107" s="39"/>
      <c r="I107" s="39"/>
      <c r="J107" s="40"/>
      <c r="K107" s="62">
        <v>3</v>
      </c>
      <c r="L107" s="41" t="s">
        <v>19</v>
      </c>
      <c r="M107" s="41"/>
      <c r="N107" s="68"/>
      <c r="O107" s="90"/>
      <c r="P107" s="91"/>
      <c r="Q107" s="90"/>
      <c r="R107" s="90"/>
      <c r="S107" s="44" t="s">
        <v>209</v>
      </c>
      <c r="T107" s="81" t="s">
        <v>246</v>
      </c>
    </row>
    <row r="108" spans="1:20" s="45" customFormat="1" ht="12.75" customHeight="1">
      <c r="A108" s="124" t="s">
        <v>247</v>
      </c>
      <c r="B108" s="37" t="s">
        <v>248</v>
      </c>
      <c r="C108" s="38" t="s">
        <v>18</v>
      </c>
      <c r="D108" s="39"/>
      <c r="E108" s="39" t="s">
        <v>18</v>
      </c>
      <c r="F108" s="39"/>
      <c r="G108" s="38"/>
      <c r="H108" s="39"/>
      <c r="I108" s="39">
        <v>4</v>
      </c>
      <c r="J108" s="40"/>
      <c r="K108" s="62">
        <v>6</v>
      </c>
      <c r="L108" s="41" t="s">
        <v>32</v>
      </c>
      <c r="M108" s="41"/>
      <c r="N108" s="68"/>
      <c r="O108" s="90"/>
      <c r="P108" s="91"/>
      <c r="Q108" s="90"/>
      <c r="R108" s="90"/>
      <c r="S108" s="44" t="s">
        <v>20</v>
      </c>
      <c r="T108" s="81" t="s">
        <v>249</v>
      </c>
    </row>
    <row r="109" spans="1:20" s="45" customFormat="1" ht="12.75" customHeight="1">
      <c r="A109" s="124" t="s">
        <v>250</v>
      </c>
      <c r="B109" s="37" t="s">
        <v>251</v>
      </c>
      <c r="C109" s="38"/>
      <c r="D109" s="39" t="s">
        <v>18</v>
      </c>
      <c r="E109" s="39"/>
      <c r="F109" s="39" t="s">
        <v>18</v>
      </c>
      <c r="G109" s="38">
        <v>2</v>
      </c>
      <c r="H109" s="39"/>
      <c r="I109" s="39"/>
      <c r="J109" s="40"/>
      <c r="K109" s="62">
        <v>3</v>
      </c>
      <c r="L109" s="41" t="s">
        <v>19</v>
      </c>
      <c r="M109" s="41"/>
      <c r="N109" s="68"/>
      <c r="O109" s="90"/>
      <c r="P109" s="91"/>
      <c r="Q109" s="90"/>
      <c r="R109" s="90"/>
      <c r="S109" s="44" t="s">
        <v>238</v>
      </c>
      <c r="T109" s="81" t="s">
        <v>252</v>
      </c>
    </row>
    <row r="110" spans="1:20" s="45" customFormat="1" ht="12.75" customHeight="1">
      <c r="A110" s="124" t="s">
        <v>253</v>
      </c>
      <c r="B110" s="37" t="s">
        <v>254</v>
      </c>
      <c r="C110" s="38" t="s">
        <v>18</v>
      </c>
      <c r="D110" s="39"/>
      <c r="E110" s="39" t="s">
        <v>18</v>
      </c>
      <c r="F110" s="39"/>
      <c r="G110" s="38">
        <v>2</v>
      </c>
      <c r="H110" s="39"/>
      <c r="I110" s="39"/>
      <c r="J110" s="40"/>
      <c r="K110" s="62">
        <v>3</v>
      </c>
      <c r="L110" s="41" t="s">
        <v>19</v>
      </c>
      <c r="M110" s="41"/>
      <c r="N110" s="68"/>
      <c r="O110" s="90"/>
      <c r="P110" s="91"/>
      <c r="Q110" s="90"/>
      <c r="R110" s="90"/>
      <c r="S110" s="44" t="s">
        <v>255</v>
      </c>
      <c r="T110" s="89" t="s">
        <v>256</v>
      </c>
    </row>
    <row r="111" spans="1:20" s="45" customFormat="1" ht="12.75" customHeight="1">
      <c r="A111" s="124" t="s">
        <v>257</v>
      </c>
      <c r="B111" s="37" t="s">
        <v>258</v>
      </c>
      <c r="C111" s="38" t="s">
        <v>18</v>
      </c>
      <c r="D111" s="39"/>
      <c r="E111" s="39" t="s">
        <v>18</v>
      </c>
      <c r="F111" s="39"/>
      <c r="G111" s="38">
        <v>2</v>
      </c>
      <c r="H111" s="39"/>
      <c r="I111" s="39"/>
      <c r="J111" s="40"/>
      <c r="K111" s="62">
        <v>3</v>
      </c>
      <c r="L111" s="41" t="s">
        <v>19</v>
      </c>
      <c r="M111" s="41"/>
      <c r="N111" s="68"/>
      <c r="O111" s="90"/>
      <c r="P111" s="91"/>
      <c r="Q111" s="90"/>
      <c r="R111" s="90"/>
      <c r="S111" s="44" t="s">
        <v>56</v>
      </c>
      <c r="T111" s="81" t="s">
        <v>259</v>
      </c>
    </row>
    <row r="112" spans="1:20" s="45" customFormat="1" ht="12.75" customHeight="1">
      <c r="A112" s="124" t="s">
        <v>260</v>
      </c>
      <c r="B112" s="37" t="s">
        <v>261</v>
      </c>
      <c r="C112" s="38"/>
      <c r="D112" s="39" t="s">
        <v>18</v>
      </c>
      <c r="E112" s="39"/>
      <c r="F112" s="39" t="s">
        <v>18</v>
      </c>
      <c r="G112" s="38">
        <v>2</v>
      </c>
      <c r="H112" s="39"/>
      <c r="I112" s="39"/>
      <c r="J112" s="40"/>
      <c r="K112" s="62">
        <v>3</v>
      </c>
      <c r="L112" s="41" t="s">
        <v>19</v>
      </c>
      <c r="M112" s="41"/>
      <c r="N112" s="68"/>
      <c r="O112" s="90"/>
      <c r="P112" s="91"/>
      <c r="Q112" s="90"/>
      <c r="R112" s="90"/>
      <c r="S112" s="44" t="s">
        <v>262</v>
      </c>
      <c r="T112" s="81" t="s">
        <v>263</v>
      </c>
    </row>
    <row r="113" spans="1:20" s="45" customFormat="1" ht="12.75" customHeight="1">
      <c r="A113" s="124" t="s">
        <v>264</v>
      </c>
      <c r="B113" s="37" t="s">
        <v>265</v>
      </c>
      <c r="C113" s="38"/>
      <c r="D113" s="39" t="s">
        <v>18</v>
      </c>
      <c r="E113" s="39"/>
      <c r="F113" s="39" t="s">
        <v>18</v>
      </c>
      <c r="G113" s="38">
        <v>2</v>
      </c>
      <c r="H113" s="39"/>
      <c r="I113" s="39"/>
      <c r="J113" s="40"/>
      <c r="K113" s="62">
        <v>3</v>
      </c>
      <c r="L113" s="41" t="s">
        <v>19</v>
      </c>
      <c r="M113" s="41"/>
      <c r="N113" s="68"/>
      <c r="O113" s="90"/>
      <c r="P113" s="91"/>
      <c r="Q113" s="90"/>
      <c r="R113" s="90"/>
      <c r="S113" s="44" t="s">
        <v>209</v>
      </c>
      <c r="T113" s="81" t="s">
        <v>266</v>
      </c>
    </row>
    <row r="114" spans="1:20" s="45" customFormat="1" ht="12.75" customHeight="1">
      <c r="A114" s="124" t="s">
        <v>267</v>
      </c>
      <c r="B114" s="37" t="s">
        <v>268</v>
      </c>
      <c r="C114" s="38"/>
      <c r="D114" s="39" t="s">
        <v>18</v>
      </c>
      <c r="E114" s="39"/>
      <c r="F114" s="39" t="s">
        <v>18</v>
      </c>
      <c r="G114" s="38"/>
      <c r="H114" s="39"/>
      <c r="I114" s="39">
        <v>4</v>
      </c>
      <c r="J114" s="40"/>
      <c r="K114" s="62">
        <v>6</v>
      </c>
      <c r="L114" s="41" t="s">
        <v>32</v>
      </c>
      <c r="M114" s="41"/>
      <c r="N114" s="68"/>
      <c r="O114" s="90"/>
      <c r="P114" s="91"/>
      <c r="Q114" s="90"/>
      <c r="R114" s="90"/>
      <c r="S114" s="44" t="s">
        <v>242</v>
      </c>
      <c r="T114" s="81" t="s">
        <v>269</v>
      </c>
    </row>
    <row r="115" spans="1:20" s="45" customFormat="1" ht="12.75" customHeight="1">
      <c r="A115" s="124" t="s">
        <v>270</v>
      </c>
      <c r="B115" s="37" t="s">
        <v>659</v>
      </c>
      <c r="C115" s="38"/>
      <c r="D115" s="39" t="s">
        <v>18</v>
      </c>
      <c r="E115" s="39"/>
      <c r="F115" s="39" t="s">
        <v>18</v>
      </c>
      <c r="G115" s="38">
        <v>2</v>
      </c>
      <c r="H115" s="39"/>
      <c r="I115" s="39"/>
      <c r="J115" s="40"/>
      <c r="K115" s="62">
        <v>3</v>
      </c>
      <c r="L115" s="41" t="s">
        <v>19</v>
      </c>
      <c r="M115" s="41"/>
      <c r="N115" s="68"/>
      <c r="O115" s="90"/>
      <c r="P115" s="91"/>
      <c r="Q115" s="90"/>
      <c r="R115" s="90"/>
      <c r="S115" s="44" t="s">
        <v>209</v>
      </c>
      <c r="T115" s="81" t="s">
        <v>271</v>
      </c>
    </row>
    <row r="116" spans="1:20" s="45" customFormat="1" ht="12.75" customHeight="1">
      <c r="A116" s="124" t="s">
        <v>272</v>
      </c>
      <c r="B116" s="95" t="s">
        <v>273</v>
      </c>
      <c r="C116" s="38"/>
      <c r="D116" s="39" t="s">
        <v>18</v>
      </c>
      <c r="E116" s="39"/>
      <c r="F116" s="39" t="s">
        <v>18</v>
      </c>
      <c r="G116" s="38"/>
      <c r="H116" s="39"/>
      <c r="I116" s="39">
        <v>4</v>
      </c>
      <c r="J116" s="40"/>
      <c r="K116" s="62">
        <v>6</v>
      </c>
      <c r="L116" s="41" t="s">
        <v>32</v>
      </c>
      <c r="M116" s="41"/>
      <c r="N116" s="68"/>
      <c r="O116" s="90"/>
      <c r="P116" s="91"/>
      <c r="Q116" s="90"/>
      <c r="R116" s="90"/>
      <c r="S116" s="44" t="s">
        <v>213</v>
      </c>
      <c r="T116" s="81" t="s">
        <v>274</v>
      </c>
    </row>
    <row r="117" spans="1:20" s="45" customFormat="1" ht="12.75" customHeight="1">
      <c r="A117" s="124" t="s">
        <v>275</v>
      </c>
      <c r="B117" s="37" t="s">
        <v>276</v>
      </c>
      <c r="C117" s="38" t="s">
        <v>18</v>
      </c>
      <c r="D117" s="39"/>
      <c r="E117" s="39" t="s">
        <v>18</v>
      </c>
      <c r="F117" s="39"/>
      <c r="G117" s="38">
        <v>2</v>
      </c>
      <c r="H117" s="39"/>
      <c r="I117" s="39"/>
      <c r="J117" s="40"/>
      <c r="K117" s="62">
        <v>3</v>
      </c>
      <c r="L117" s="41" t="s">
        <v>19</v>
      </c>
      <c r="M117" s="41"/>
      <c r="N117" s="68"/>
      <c r="O117" s="90"/>
      <c r="P117" s="91"/>
      <c r="Q117" s="90"/>
      <c r="R117" s="90"/>
      <c r="S117" s="44" t="s">
        <v>277</v>
      </c>
      <c r="T117" s="81" t="s">
        <v>278</v>
      </c>
    </row>
    <row r="118" spans="1:20" s="45" customFormat="1" ht="12.75" customHeight="1">
      <c r="A118" s="124" t="s">
        <v>279</v>
      </c>
      <c r="B118" s="37" t="s">
        <v>280</v>
      </c>
      <c r="C118" s="38"/>
      <c r="D118" s="39" t="s">
        <v>18</v>
      </c>
      <c r="E118" s="39"/>
      <c r="F118" s="39" t="s">
        <v>18</v>
      </c>
      <c r="G118" s="38">
        <v>2</v>
      </c>
      <c r="H118" s="39"/>
      <c r="I118" s="39"/>
      <c r="J118" s="40"/>
      <c r="K118" s="62">
        <v>3</v>
      </c>
      <c r="L118" s="41" t="s">
        <v>19</v>
      </c>
      <c r="M118" s="41"/>
      <c r="N118" s="68"/>
      <c r="O118" s="90"/>
      <c r="P118" s="91"/>
      <c r="Q118" s="90"/>
      <c r="R118" s="90"/>
      <c r="S118" s="44" t="s">
        <v>213</v>
      </c>
      <c r="T118" s="81" t="s">
        <v>281</v>
      </c>
    </row>
    <row r="119" spans="1:20" s="45" customFormat="1" ht="12.75" customHeight="1">
      <c r="A119" s="124" t="s">
        <v>286</v>
      </c>
      <c r="B119" s="37" t="s">
        <v>287</v>
      </c>
      <c r="C119" s="38"/>
      <c r="D119" s="39" t="s">
        <v>18</v>
      </c>
      <c r="E119" s="39"/>
      <c r="F119" s="39" t="s">
        <v>18</v>
      </c>
      <c r="G119" s="38">
        <v>2</v>
      </c>
      <c r="H119" s="39"/>
      <c r="I119" s="39"/>
      <c r="J119" s="40"/>
      <c r="K119" s="62">
        <v>3</v>
      </c>
      <c r="L119" s="41" t="s">
        <v>19</v>
      </c>
      <c r="M119" s="41"/>
      <c r="N119" s="68"/>
      <c r="O119" s="90"/>
      <c r="P119" s="91"/>
      <c r="Q119" s="90"/>
      <c r="R119" s="90"/>
      <c r="S119" s="44" t="s">
        <v>123</v>
      </c>
      <c r="T119" s="81" t="s">
        <v>288</v>
      </c>
    </row>
    <row r="120" spans="1:20" s="45" customFormat="1" ht="12.75" customHeight="1">
      <c r="A120" s="124" t="s">
        <v>289</v>
      </c>
      <c r="B120" s="37" t="s">
        <v>290</v>
      </c>
      <c r="C120" s="38"/>
      <c r="D120" s="39" t="s">
        <v>18</v>
      </c>
      <c r="E120" s="39"/>
      <c r="F120" s="39" t="s">
        <v>18</v>
      </c>
      <c r="G120" s="38">
        <v>2</v>
      </c>
      <c r="H120" s="39"/>
      <c r="I120" s="39"/>
      <c r="J120" s="40"/>
      <c r="K120" s="62">
        <v>3</v>
      </c>
      <c r="L120" s="41" t="s">
        <v>19</v>
      </c>
      <c r="M120" s="41"/>
      <c r="N120" s="68"/>
      <c r="O120" s="90"/>
      <c r="P120" s="91"/>
      <c r="Q120" s="90"/>
      <c r="R120" s="90"/>
      <c r="S120" s="44" t="s">
        <v>291</v>
      </c>
      <c r="T120" s="81" t="s">
        <v>292</v>
      </c>
    </row>
    <row r="121" spans="1:20" s="45" customFormat="1" ht="12.75" customHeight="1">
      <c r="A121" s="124" t="s">
        <v>293</v>
      </c>
      <c r="B121" s="37" t="s">
        <v>294</v>
      </c>
      <c r="C121" s="38" t="s">
        <v>18</v>
      </c>
      <c r="D121" s="39"/>
      <c r="E121" s="39" t="s">
        <v>18</v>
      </c>
      <c r="F121" s="39"/>
      <c r="G121" s="38">
        <v>2</v>
      </c>
      <c r="H121" s="39"/>
      <c r="I121" s="39"/>
      <c r="J121" s="40"/>
      <c r="K121" s="62">
        <v>3</v>
      </c>
      <c r="L121" s="41" t="s">
        <v>19</v>
      </c>
      <c r="M121" s="41"/>
      <c r="N121" s="68"/>
      <c r="O121" s="90"/>
      <c r="P121" s="91"/>
      <c r="Q121" s="90"/>
      <c r="R121" s="90"/>
      <c r="S121" s="44" t="s">
        <v>217</v>
      </c>
      <c r="T121" s="81" t="s">
        <v>295</v>
      </c>
    </row>
    <row r="122" spans="1:20" s="45" customFormat="1" ht="12.75" customHeight="1">
      <c r="A122" s="124" t="s">
        <v>296</v>
      </c>
      <c r="B122" s="37" t="s">
        <v>297</v>
      </c>
      <c r="C122" s="38" t="s">
        <v>18</v>
      </c>
      <c r="D122" s="39"/>
      <c r="E122" s="39" t="s">
        <v>18</v>
      </c>
      <c r="F122" s="39"/>
      <c r="G122" s="38">
        <v>2</v>
      </c>
      <c r="H122" s="39"/>
      <c r="I122" s="39"/>
      <c r="J122" s="40"/>
      <c r="K122" s="62">
        <v>3</v>
      </c>
      <c r="L122" s="41" t="s">
        <v>19</v>
      </c>
      <c r="M122" s="41"/>
      <c r="N122" s="68"/>
      <c r="O122" s="90"/>
      <c r="P122" s="91"/>
      <c r="Q122" s="90"/>
      <c r="R122" s="90"/>
      <c r="S122" s="44" t="s">
        <v>60</v>
      </c>
      <c r="T122" s="81" t="s">
        <v>298</v>
      </c>
    </row>
    <row r="123" spans="1:20" s="45" customFormat="1" ht="12.75" customHeight="1">
      <c r="A123" s="124" t="s">
        <v>299</v>
      </c>
      <c r="B123" s="37" t="s">
        <v>300</v>
      </c>
      <c r="C123" s="38" t="s">
        <v>18</v>
      </c>
      <c r="D123" s="39"/>
      <c r="E123" s="39" t="s">
        <v>18</v>
      </c>
      <c r="F123" s="39"/>
      <c r="G123" s="38">
        <v>2</v>
      </c>
      <c r="H123" s="39"/>
      <c r="I123" s="39"/>
      <c r="J123" s="40"/>
      <c r="K123" s="62">
        <v>3</v>
      </c>
      <c r="L123" s="41" t="s">
        <v>19</v>
      </c>
      <c r="M123" s="41"/>
      <c r="N123" s="68"/>
      <c r="O123" s="90"/>
      <c r="P123" s="91"/>
      <c r="Q123" s="90"/>
      <c r="R123" s="90"/>
      <c r="S123" s="44" t="s">
        <v>143</v>
      </c>
      <c r="T123" s="81" t="s">
        <v>301</v>
      </c>
    </row>
    <row r="124" spans="1:20" s="45" customFormat="1" ht="12.75" customHeight="1">
      <c r="A124" s="124" t="s">
        <v>302</v>
      </c>
      <c r="B124" s="37" t="s">
        <v>303</v>
      </c>
      <c r="C124" s="38" t="s">
        <v>18</v>
      </c>
      <c r="D124" s="39"/>
      <c r="E124" s="39" t="s">
        <v>18</v>
      </c>
      <c r="F124" s="39"/>
      <c r="G124" s="38">
        <v>2</v>
      </c>
      <c r="H124" s="39"/>
      <c r="I124" s="39"/>
      <c r="J124" s="40"/>
      <c r="K124" s="62">
        <v>3</v>
      </c>
      <c r="L124" s="41" t="s">
        <v>19</v>
      </c>
      <c r="M124" s="41"/>
      <c r="N124" s="68"/>
      <c r="O124" s="90"/>
      <c r="P124" s="91"/>
      <c r="Q124" s="90"/>
      <c r="R124" s="90"/>
      <c r="S124" s="44" t="s">
        <v>304</v>
      </c>
      <c r="T124" s="81" t="s">
        <v>305</v>
      </c>
    </row>
    <row r="125" spans="1:20" s="45" customFormat="1" ht="12.75" customHeight="1">
      <c r="A125" s="124" t="s">
        <v>306</v>
      </c>
      <c r="B125" s="37" t="s">
        <v>307</v>
      </c>
      <c r="C125" s="38"/>
      <c r="D125" s="39" t="s">
        <v>18</v>
      </c>
      <c r="E125" s="39"/>
      <c r="F125" s="39" t="s">
        <v>18</v>
      </c>
      <c r="G125" s="38">
        <v>2</v>
      </c>
      <c r="H125" s="39"/>
      <c r="I125" s="39"/>
      <c r="J125" s="40"/>
      <c r="K125" s="62">
        <v>3</v>
      </c>
      <c r="L125" s="41" t="s">
        <v>19</v>
      </c>
      <c r="M125" s="41"/>
      <c r="N125" s="68"/>
      <c r="O125" s="90"/>
      <c r="P125" s="91"/>
      <c r="Q125" s="90"/>
      <c r="R125" s="90"/>
      <c r="S125" s="44" t="s">
        <v>308</v>
      </c>
      <c r="T125" s="81" t="s">
        <v>309</v>
      </c>
    </row>
    <row r="126" spans="1:20" s="45" customFormat="1" ht="12.75" customHeight="1">
      <c r="A126" s="124" t="s">
        <v>310</v>
      </c>
      <c r="B126" s="37" t="s">
        <v>311</v>
      </c>
      <c r="C126" s="38"/>
      <c r="D126" s="39" t="s">
        <v>18</v>
      </c>
      <c r="E126" s="39"/>
      <c r="F126" s="39" t="s">
        <v>18</v>
      </c>
      <c r="G126" s="38">
        <v>2</v>
      </c>
      <c r="H126" s="39"/>
      <c r="I126" s="39"/>
      <c r="J126" s="40"/>
      <c r="K126" s="62">
        <v>3</v>
      </c>
      <c r="L126" s="41" t="s">
        <v>19</v>
      </c>
      <c r="M126" s="41"/>
      <c r="N126" s="68"/>
      <c r="O126" s="90"/>
      <c r="P126" s="91"/>
      <c r="Q126" s="90"/>
      <c r="R126" s="90"/>
      <c r="S126" s="44" t="s">
        <v>291</v>
      </c>
      <c r="T126" s="81" t="s">
        <v>312</v>
      </c>
    </row>
    <row r="127" spans="1:20" s="45" customFormat="1" ht="12.75" customHeight="1">
      <c r="A127" s="124" t="s">
        <v>313</v>
      </c>
      <c r="B127" s="37" t="s">
        <v>314</v>
      </c>
      <c r="C127" s="38" t="s">
        <v>18</v>
      </c>
      <c r="D127" s="39"/>
      <c r="E127" s="39" t="s">
        <v>18</v>
      </c>
      <c r="F127" s="39"/>
      <c r="G127" s="38">
        <v>2</v>
      </c>
      <c r="H127" s="39"/>
      <c r="I127" s="39"/>
      <c r="J127" s="40"/>
      <c r="K127" s="62">
        <v>3</v>
      </c>
      <c r="L127" s="41" t="s">
        <v>19</v>
      </c>
      <c r="M127" s="41"/>
      <c r="N127" s="68"/>
      <c r="O127" s="90"/>
      <c r="P127" s="91"/>
      <c r="Q127" s="90"/>
      <c r="R127" s="90"/>
      <c r="S127" s="44" t="s">
        <v>60</v>
      </c>
      <c r="T127" s="81" t="s">
        <v>315</v>
      </c>
    </row>
    <row r="128" spans="1:20" s="45" customFormat="1" ht="12.75" customHeight="1">
      <c r="A128" s="124" t="s">
        <v>316</v>
      </c>
      <c r="B128" s="37" t="s">
        <v>317</v>
      </c>
      <c r="C128" s="38" t="s">
        <v>18</v>
      </c>
      <c r="D128" s="39"/>
      <c r="E128" s="39" t="s">
        <v>18</v>
      </c>
      <c r="F128" s="39"/>
      <c r="G128" s="38"/>
      <c r="H128" s="39"/>
      <c r="I128" s="39">
        <v>4</v>
      </c>
      <c r="J128" s="40"/>
      <c r="K128" s="62">
        <v>6</v>
      </c>
      <c r="L128" s="41" t="s">
        <v>32</v>
      </c>
      <c r="M128" s="41"/>
      <c r="N128" s="68"/>
      <c r="O128" s="90"/>
      <c r="P128" s="91"/>
      <c r="Q128" s="90"/>
      <c r="R128" s="90"/>
      <c r="S128" s="44" t="s">
        <v>60</v>
      </c>
      <c r="T128" s="81" t="s">
        <v>318</v>
      </c>
    </row>
    <row r="129" spans="1:20" s="45" customFormat="1" ht="12.75" customHeight="1">
      <c r="A129" s="124" t="s">
        <v>319</v>
      </c>
      <c r="B129" s="37" t="s">
        <v>320</v>
      </c>
      <c r="C129" s="38"/>
      <c r="D129" s="39" t="s">
        <v>18</v>
      </c>
      <c r="E129" s="39"/>
      <c r="F129" s="39" t="s">
        <v>18</v>
      </c>
      <c r="G129" s="38"/>
      <c r="H129" s="39"/>
      <c r="I129" s="39">
        <v>4</v>
      </c>
      <c r="J129" s="40"/>
      <c r="K129" s="62">
        <v>6</v>
      </c>
      <c r="L129" s="41" t="s">
        <v>32</v>
      </c>
      <c r="M129" s="41"/>
      <c r="N129" s="68"/>
      <c r="O129" s="90"/>
      <c r="P129" s="91"/>
      <c r="Q129" s="90"/>
      <c r="R129" s="90"/>
      <c r="S129" s="44" t="s">
        <v>60</v>
      </c>
      <c r="T129" s="81" t="s">
        <v>321</v>
      </c>
    </row>
    <row r="130" spans="1:20" s="45" customFormat="1" ht="12.75" customHeight="1">
      <c r="A130" s="124" t="s">
        <v>322</v>
      </c>
      <c r="B130" s="37" t="s">
        <v>323</v>
      </c>
      <c r="C130" s="38" t="s">
        <v>18</v>
      </c>
      <c r="D130" s="39" t="s">
        <v>18</v>
      </c>
      <c r="E130" s="39" t="s">
        <v>18</v>
      </c>
      <c r="F130" s="39" t="s">
        <v>18</v>
      </c>
      <c r="G130" s="38"/>
      <c r="H130" s="39"/>
      <c r="I130" s="39">
        <v>4</v>
      </c>
      <c r="J130" s="40"/>
      <c r="K130" s="62">
        <v>6</v>
      </c>
      <c r="L130" s="41" t="s">
        <v>32</v>
      </c>
      <c r="M130" s="41"/>
      <c r="N130" s="68"/>
      <c r="O130" s="90"/>
      <c r="P130" s="91"/>
      <c r="Q130" s="90"/>
      <c r="R130" s="90"/>
      <c r="S130" s="44" t="s">
        <v>60</v>
      </c>
      <c r="T130" s="81" t="s">
        <v>324</v>
      </c>
    </row>
    <row r="131" spans="1:20" s="45" customFormat="1" ht="12.75" customHeight="1">
      <c r="A131" s="124" t="s">
        <v>325</v>
      </c>
      <c r="B131" s="37" t="s">
        <v>326</v>
      </c>
      <c r="C131" s="38" t="s">
        <v>18</v>
      </c>
      <c r="D131" s="39"/>
      <c r="E131" s="39" t="s">
        <v>18</v>
      </c>
      <c r="F131" s="39"/>
      <c r="G131" s="38">
        <v>2</v>
      </c>
      <c r="H131" s="39"/>
      <c r="I131" s="39"/>
      <c r="J131" s="40"/>
      <c r="K131" s="62">
        <v>3</v>
      </c>
      <c r="L131" s="41" t="s">
        <v>19</v>
      </c>
      <c r="M131" s="41"/>
      <c r="N131" s="68"/>
      <c r="O131" s="90"/>
      <c r="P131" s="91"/>
      <c r="Q131" s="90"/>
      <c r="R131" s="90"/>
      <c r="S131" s="44" t="s">
        <v>213</v>
      </c>
      <c r="T131" s="81" t="s">
        <v>327</v>
      </c>
    </row>
    <row r="132" spans="1:20" s="45" customFormat="1" ht="12.75" customHeight="1">
      <c r="A132" s="124" t="s">
        <v>328</v>
      </c>
      <c r="B132" s="37" t="s">
        <v>329</v>
      </c>
      <c r="C132" s="38" t="s">
        <v>18</v>
      </c>
      <c r="D132" s="39"/>
      <c r="E132" s="39" t="s">
        <v>18</v>
      </c>
      <c r="F132" s="39"/>
      <c r="G132" s="38">
        <v>2</v>
      </c>
      <c r="H132" s="39"/>
      <c r="I132" s="39"/>
      <c r="J132" s="40"/>
      <c r="K132" s="62">
        <v>3</v>
      </c>
      <c r="L132" s="41" t="s">
        <v>19</v>
      </c>
      <c r="M132" s="41"/>
      <c r="N132" s="68"/>
      <c r="O132" s="90"/>
      <c r="P132" s="91"/>
      <c r="Q132" s="90"/>
      <c r="R132" s="90"/>
      <c r="S132" s="44" t="s">
        <v>291</v>
      </c>
      <c r="T132" s="81" t="s">
        <v>330</v>
      </c>
    </row>
    <row r="133" spans="1:20" s="45" customFormat="1" ht="12.75" customHeight="1">
      <c r="A133" s="124" t="s">
        <v>331</v>
      </c>
      <c r="B133" s="37" t="s">
        <v>332</v>
      </c>
      <c r="C133" s="38" t="s">
        <v>18</v>
      </c>
      <c r="D133" s="39"/>
      <c r="E133" s="39" t="s">
        <v>18</v>
      </c>
      <c r="F133" s="39"/>
      <c r="G133" s="38">
        <v>2</v>
      </c>
      <c r="H133" s="39"/>
      <c r="I133" s="39"/>
      <c r="J133" s="40"/>
      <c r="K133" s="62">
        <v>3</v>
      </c>
      <c r="L133" s="41" t="s">
        <v>19</v>
      </c>
      <c r="M133" s="41"/>
      <c r="N133" s="68"/>
      <c r="O133" s="90"/>
      <c r="P133" s="91"/>
      <c r="Q133" s="90"/>
      <c r="R133" s="90"/>
      <c r="S133" s="44" t="s">
        <v>333</v>
      </c>
      <c r="T133" s="81" t="s">
        <v>334</v>
      </c>
    </row>
    <row r="134" spans="1:20" s="45" customFormat="1" ht="12.75" customHeight="1">
      <c r="A134" s="124" t="s">
        <v>335</v>
      </c>
      <c r="B134" s="37" t="s">
        <v>336</v>
      </c>
      <c r="C134" s="38"/>
      <c r="D134" s="39" t="s">
        <v>18</v>
      </c>
      <c r="E134" s="39"/>
      <c r="F134" s="39" t="s">
        <v>18</v>
      </c>
      <c r="G134" s="38">
        <v>2</v>
      </c>
      <c r="H134" s="39"/>
      <c r="I134" s="39"/>
      <c r="J134" s="40"/>
      <c r="K134" s="62">
        <v>3</v>
      </c>
      <c r="L134" s="41" t="s">
        <v>19</v>
      </c>
      <c r="M134" s="41"/>
      <c r="N134" s="68"/>
      <c r="O134" s="90"/>
      <c r="P134" s="91"/>
      <c r="Q134" s="90"/>
      <c r="R134" s="90"/>
      <c r="S134" s="44" t="s">
        <v>100</v>
      </c>
      <c r="T134" s="81" t="s">
        <v>337</v>
      </c>
    </row>
    <row r="135" spans="1:20" s="45" customFormat="1" ht="12.75" customHeight="1">
      <c r="A135" s="124" t="s">
        <v>338</v>
      </c>
      <c r="B135" s="37" t="s">
        <v>339</v>
      </c>
      <c r="C135" s="38"/>
      <c r="D135" s="39" t="s">
        <v>18</v>
      </c>
      <c r="E135" s="39"/>
      <c r="F135" s="39" t="s">
        <v>18</v>
      </c>
      <c r="G135" s="38">
        <v>2</v>
      </c>
      <c r="H135" s="39"/>
      <c r="I135" s="39"/>
      <c r="J135" s="40"/>
      <c r="K135" s="62">
        <v>3</v>
      </c>
      <c r="L135" s="41" t="s">
        <v>19</v>
      </c>
      <c r="M135" s="41"/>
      <c r="N135" s="68"/>
      <c r="O135" s="90"/>
      <c r="P135" s="91"/>
      <c r="Q135" s="90"/>
      <c r="R135" s="90"/>
      <c r="S135" s="44" t="s">
        <v>60</v>
      </c>
      <c r="T135" s="81" t="s">
        <v>340</v>
      </c>
    </row>
    <row r="136" spans="1:20" s="45" customFormat="1" ht="12.75" customHeight="1">
      <c r="A136" s="124" t="s">
        <v>341</v>
      </c>
      <c r="B136" s="37" t="s">
        <v>342</v>
      </c>
      <c r="C136" s="38"/>
      <c r="D136" s="39" t="s">
        <v>18</v>
      </c>
      <c r="E136" s="39"/>
      <c r="F136" s="39" t="s">
        <v>18</v>
      </c>
      <c r="G136" s="38">
        <v>2</v>
      </c>
      <c r="H136" s="39"/>
      <c r="I136" s="39"/>
      <c r="J136" s="40"/>
      <c r="K136" s="62">
        <v>3</v>
      </c>
      <c r="L136" s="41" t="s">
        <v>19</v>
      </c>
      <c r="M136" s="41"/>
      <c r="N136" s="68"/>
      <c r="O136" s="90"/>
      <c r="P136" s="91"/>
      <c r="Q136" s="90"/>
      <c r="R136" s="90"/>
      <c r="S136" s="44" t="s">
        <v>217</v>
      </c>
      <c r="T136" s="81" t="s">
        <v>343</v>
      </c>
    </row>
    <row r="137" spans="1:20" s="45" customFormat="1" ht="12.75" customHeight="1">
      <c r="A137" s="124" t="s">
        <v>344</v>
      </c>
      <c r="B137" s="37" t="s">
        <v>345</v>
      </c>
      <c r="C137" s="38"/>
      <c r="D137" s="39" t="s">
        <v>18</v>
      </c>
      <c r="E137" s="39"/>
      <c r="F137" s="39" t="s">
        <v>18</v>
      </c>
      <c r="G137" s="38"/>
      <c r="H137" s="39"/>
      <c r="I137" s="39">
        <v>4</v>
      </c>
      <c r="J137" s="40"/>
      <c r="K137" s="62">
        <v>6</v>
      </c>
      <c r="L137" s="41" t="s">
        <v>32</v>
      </c>
      <c r="M137" s="41"/>
      <c r="N137" s="68"/>
      <c r="O137" s="90"/>
      <c r="P137" s="91"/>
      <c r="Q137" s="90"/>
      <c r="R137" s="90"/>
      <c r="S137" s="44" t="s">
        <v>217</v>
      </c>
      <c r="T137" s="81" t="s">
        <v>346</v>
      </c>
    </row>
    <row r="138" spans="1:20" s="45" customFormat="1" ht="12.75" customHeight="1">
      <c r="A138" s="124" t="s">
        <v>347</v>
      </c>
      <c r="B138" s="37" t="s">
        <v>348</v>
      </c>
      <c r="C138" s="38" t="s">
        <v>18</v>
      </c>
      <c r="D138" s="39"/>
      <c r="E138" s="39" t="s">
        <v>18</v>
      </c>
      <c r="F138" s="39"/>
      <c r="G138" s="38">
        <v>2</v>
      </c>
      <c r="H138" s="39"/>
      <c r="I138" s="39"/>
      <c r="J138" s="40"/>
      <c r="K138" s="62">
        <v>3</v>
      </c>
      <c r="L138" s="41" t="s">
        <v>19</v>
      </c>
      <c r="M138" s="41"/>
      <c r="N138" s="68"/>
      <c r="O138" s="90"/>
      <c r="P138" s="91"/>
      <c r="Q138" s="90"/>
      <c r="R138" s="90"/>
      <c r="S138" s="44" t="s">
        <v>349</v>
      </c>
      <c r="T138" s="81" t="s">
        <v>350</v>
      </c>
    </row>
    <row r="139" spans="1:20" s="45" customFormat="1" ht="12.75" customHeight="1">
      <c r="A139" s="124" t="s">
        <v>351</v>
      </c>
      <c r="B139" s="37" t="s">
        <v>352</v>
      </c>
      <c r="C139" s="38" t="s">
        <v>18</v>
      </c>
      <c r="D139" s="39"/>
      <c r="E139" s="39" t="s">
        <v>18</v>
      </c>
      <c r="F139" s="39"/>
      <c r="G139" s="38">
        <v>2</v>
      </c>
      <c r="H139" s="39"/>
      <c r="I139" s="39"/>
      <c r="J139" s="40"/>
      <c r="K139" s="62">
        <v>3</v>
      </c>
      <c r="L139" s="41" t="s">
        <v>19</v>
      </c>
      <c r="M139" s="41"/>
      <c r="N139" s="68"/>
      <c r="O139" s="90"/>
      <c r="P139" s="91"/>
      <c r="Q139" s="90"/>
      <c r="R139" s="90"/>
      <c r="S139" s="44" t="s">
        <v>353</v>
      </c>
      <c r="T139" s="81" t="s">
        <v>354</v>
      </c>
    </row>
    <row r="140" spans="1:20" s="45" customFormat="1" ht="12.75" customHeight="1">
      <c r="A140" s="124" t="s">
        <v>355</v>
      </c>
      <c r="B140" s="37" t="s">
        <v>356</v>
      </c>
      <c r="C140" s="38"/>
      <c r="D140" s="39" t="s">
        <v>18</v>
      </c>
      <c r="E140" s="39"/>
      <c r="F140" s="39" t="s">
        <v>18</v>
      </c>
      <c r="G140" s="38">
        <v>2</v>
      </c>
      <c r="H140" s="39"/>
      <c r="I140" s="39"/>
      <c r="J140" s="40"/>
      <c r="K140" s="62">
        <v>3</v>
      </c>
      <c r="L140" s="41" t="s">
        <v>19</v>
      </c>
      <c r="M140" s="41"/>
      <c r="N140" s="68"/>
      <c r="O140" s="90"/>
      <c r="P140" s="91"/>
      <c r="Q140" s="90"/>
      <c r="R140" s="90"/>
      <c r="S140" s="44" t="s">
        <v>357</v>
      </c>
      <c r="T140" s="81" t="s">
        <v>358</v>
      </c>
    </row>
    <row r="141" spans="1:20" s="45" customFormat="1" ht="12.75" customHeight="1">
      <c r="A141" s="124" t="s">
        <v>359</v>
      </c>
      <c r="B141" s="37" t="s">
        <v>360</v>
      </c>
      <c r="C141" s="38"/>
      <c r="D141" s="39" t="s">
        <v>18</v>
      </c>
      <c r="E141" s="39"/>
      <c r="F141" s="39" t="s">
        <v>18</v>
      </c>
      <c r="G141" s="38"/>
      <c r="H141" s="39"/>
      <c r="I141" s="39">
        <v>4</v>
      </c>
      <c r="J141" s="40"/>
      <c r="K141" s="62">
        <v>6</v>
      </c>
      <c r="L141" s="41" t="s">
        <v>32</v>
      </c>
      <c r="M141" s="41"/>
      <c r="N141" s="68"/>
      <c r="O141" s="90"/>
      <c r="P141" s="91"/>
      <c r="Q141" s="90"/>
      <c r="R141" s="90"/>
      <c r="S141" s="44" t="s">
        <v>333</v>
      </c>
      <c r="T141" s="81" t="s">
        <v>360</v>
      </c>
    </row>
    <row r="142" spans="1:20" s="45" customFormat="1" ht="12.75" customHeight="1">
      <c r="A142" s="124" t="s">
        <v>361</v>
      </c>
      <c r="B142" s="37" t="s">
        <v>362</v>
      </c>
      <c r="C142" s="38" t="s">
        <v>18</v>
      </c>
      <c r="D142" s="39"/>
      <c r="E142" s="39" t="s">
        <v>18</v>
      </c>
      <c r="F142" s="39"/>
      <c r="G142" s="38">
        <v>2</v>
      </c>
      <c r="H142" s="39"/>
      <c r="I142" s="39"/>
      <c r="J142" s="40"/>
      <c r="K142" s="62">
        <v>3</v>
      </c>
      <c r="L142" s="41" t="s">
        <v>19</v>
      </c>
      <c r="M142" s="41"/>
      <c r="N142" s="68"/>
      <c r="O142" s="90"/>
      <c r="P142" s="91"/>
      <c r="Q142" s="90"/>
      <c r="R142" s="90"/>
      <c r="S142" s="44" t="s">
        <v>333</v>
      </c>
      <c r="T142" s="81" t="s">
        <v>363</v>
      </c>
    </row>
    <row r="143" spans="1:20" s="45" customFormat="1" ht="12.75" customHeight="1">
      <c r="A143" s="124" t="s">
        <v>382</v>
      </c>
      <c r="B143" s="37" t="s">
        <v>383</v>
      </c>
      <c r="C143" s="38" t="s">
        <v>18</v>
      </c>
      <c r="D143" s="39"/>
      <c r="E143" s="39" t="s">
        <v>18</v>
      </c>
      <c r="F143" s="39"/>
      <c r="G143" s="38">
        <v>2</v>
      </c>
      <c r="H143" s="39"/>
      <c r="I143" s="39">
        <v>2</v>
      </c>
      <c r="J143" s="40"/>
      <c r="K143" s="62">
        <v>6</v>
      </c>
      <c r="L143" s="41" t="s">
        <v>19</v>
      </c>
      <c r="M143" s="41"/>
      <c r="N143" s="68"/>
      <c r="O143" s="90"/>
      <c r="P143" s="91"/>
      <c r="Q143" s="90"/>
      <c r="R143" s="90"/>
      <c r="S143" s="44" t="s">
        <v>190</v>
      </c>
      <c r="T143" s="81" t="s">
        <v>384</v>
      </c>
    </row>
    <row r="144" spans="1:20" s="45" customFormat="1" ht="12.75" customHeight="1">
      <c r="A144" s="124" t="s">
        <v>392</v>
      </c>
      <c r="B144" s="37" t="s">
        <v>393</v>
      </c>
      <c r="C144" s="38" t="s">
        <v>18</v>
      </c>
      <c r="D144" s="39"/>
      <c r="E144" s="39" t="s">
        <v>18</v>
      </c>
      <c r="F144" s="39"/>
      <c r="G144" s="38">
        <v>2</v>
      </c>
      <c r="H144" s="39"/>
      <c r="I144" s="39"/>
      <c r="J144" s="40"/>
      <c r="K144" s="62">
        <v>3</v>
      </c>
      <c r="L144" s="41" t="s">
        <v>19</v>
      </c>
      <c r="M144" s="41"/>
      <c r="N144" s="68"/>
      <c r="O144" s="90"/>
      <c r="P144" s="91"/>
      <c r="Q144" s="90"/>
      <c r="R144" s="90"/>
      <c r="S144" s="44" t="s">
        <v>394</v>
      </c>
      <c r="T144" s="81" t="s">
        <v>395</v>
      </c>
    </row>
    <row r="145" spans="1:20" s="45" customFormat="1" ht="12.75" customHeight="1">
      <c r="A145" s="124" t="s">
        <v>416</v>
      </c>
      <c r="B145" s="37" t="s">
        <v>417</v>
      </c>
      <c r="C145" s="38"/>
      <c r="D145" s="39" t="s">
        <v>18</v>
      </c>
      <c r="E145" s="39"/>
      <c r="F145" s="39" t="s">
        <v>18</v>
      </c>
      <c r="G145" s="38"/>
      <c r="H145" s="39">
        <v>4</v>
      </c>
      <c r="I145" s="39"/>
      <c r="J145" s="40"/>
      <c r="K145" s="62">
        <v>6</v>
      </c>
      <c r="L145" s="41" t="s">
        <v>32</v>
      </c>
      <c r="M145" s="41"/>
      <c r="N145" s="68"/>
      <c r="O145" s="90"/>
      <c r="P145" s="91"/>
      <c r="Q145" s="90"/>
      <c r="R145" s="90"/>
      <c r="S145" s="44" t="s">
        <v>418</v>
      </c>
      <c r="T145" s="81" t="s">
        <v>419</v>
      </c>
    </row>
    <row r="146" spans="1:20" s="45" customFormat="1" ht="12.75" customHeight="1">
      <c r="A146" s="124" t="s">
        <v>424</v>
      </c>
      <c r="B146" s="37" t="s">
        <v>425</v>
      </c>
      <c r="C146" s="38" t="s">
        <v>18</v>
      </c>
      <c r="D146" s="39"/>
      <c r="E146" s="39" t="s">
        <v>18</v>
      </c>
      <c r="F146" s="39"/>
      <c r="G146" s="38">
        <v>2</v>
      </c>
      <c r="H146" s="39"/>
      <c r="I146" s="39"/>
      <c r="J146" s="40"/>
      <c r="K146" s="62">
        <v>3</v>
      </c>
      <c r="L146" s="41" t="s">
        <v>19</v>
      </c>
      <c r="M146" s="41"/>
      <c r="N146" s="68"/>
      <c r="O146" s="90"/>
      <c r="P146" s="91"/>
      <c r="Q146" s="90"/>
      <c r="R146" s="90"/>
      <c r="S146" s="44" t="s">
        <v>422</v>
      </c>
      <c r="T146" s="81" t="s">
        <v>426</v>
      </c>
    </row>
    <row r="147" spans="1:20" s="45" customFormat="1" ht="12.75" customHeight="1">
      <c r="A147" s="124" t="s">
        <v>427</v>
      </c>
      <c r="B147" s="37" t="s">
        <v>428</v>
      </c>
      <c r="C147" s="38"/>
      <c r="D147" s="39" t="s">
        <v>18</v>
      </c>
      <c r="E147" s="39"/>
      <c r="F147" s="39" t="s">
        <v>18</v>
      </c>
      <c r="G147" s="38">
        <v>2</v>
      </c>
      <c r="H147" s="39"/>
      <c r="I147" s="39"/>
      <c r="J147" s="40"/>
      <c r="K147" s="62">
        <v>3</v>
      </c>
      <c r="L147" s="41" t="s">
        <v>19</v>
      </c>
      <c r="M147" s="41"/>
      <c r="N147" s="68"/>
      <c r="O147" s="90"/>
      <c r="P147" s="91"/>
      <c r="Q147" s="90"/>
      <c r="R147" s="90"/>
      <c r="S147" s="44" t="s">
        <v>418</v>
      </c>
      <c r="T147" s="81" t="s">
        <v>429</v>
      </c>
    </row>
    <row r="148" spans="1:20" s="45" customFormat="1" ht="12.75" customHeight="1">
      <c r="A148" s="124" t="s">
        <v>434</v>
      </c>
      <c r="B148" s="37" t="s">
        <v>435</v>
      </c>
      <c r="C148" s="38" t="s">
        <v>18</v>
      </c>
      <c r="D148" s="39"/>
      <c r="E148" s="39" t="s">
        <v>18</v>
      </c>
      <c r="F148" s="39"/>
      <c r="G148" s="38">
        <v>2</v>
      </c>
      <c r="H148" s="39"/>
      <c r="I148" s="39"/>
      <c r="J148" s="40"/>
      <c r="K148" s="62">
        <v>3</v>
      </c>
      <c r="L148" s="41" t="s">
        <v>19</v>
      </c>
      <c r="M148" s="41"/>
      <c r="N148" s="68"/>
      <c r="O148" s="90"/>
      <c r="P148" s="91"/>
      <c r="Q148" s="90"/>
      <c r="R148" s="90"/>
      <c r="S148" s="44" t="s">
        <v>436</v>
      </c>
      <c r="T148" s="81" t="s">
        <v>437</v>
      </c>
    </row>
    <row r="149" spans="1:20" s="45" customFormat="1" ht="12.75" customHeight="1">
      <c r="A149" s="124" t="s">
        <v>441</v>
      </c>
      <c r="B149" s="37" t="s">
        <v>442</v>
      </c>
      <c r="C149" s="38"/>
      <c r="D149" s="39" t="s">
        <v>18</v>
      </c>
      <c r="E149" s="39"/>
      <c r="F149" s="39" t="s">
        <v>18</v>
      </c>
      <c r="G149" s="38">
        <v>2</v>
      </c>
      <c r="H149" s="39"/>
      <c r="I149" s="39"/>
      <c r="J149" s="40"/>
      <c r="K149" s="62">
        <v>3</v>
      </c>
      <c r="L149" s="41" t="s">
        <v>19</v>
      </c>
      <c r="M149" s="41"/>
      <c r="N149" s="68"/>
      <c r="O149" s="90"/>
      <c r="P149" s="91"/>
      <c r="Q149" s="90"/>
      <c r="R149" s="90"/>
      <c r="S149" s="44" t="s">
        <v>443</v>
      </c>
      <c r="T149" s="81" t="s">
        <v>444</v>
      </c>
    </row>
    <row r="150" spans="1:20" s="45" customFormat="1" ht="12.75" customHeight="1">
      <c r="A150" s="124" t="s">
        <v>451</v>
      </c>
      <c r="B150" s="37" t="s">
        <v>452</v>
      </c>
      <c r="C150" s="38"/>
      <c r="D150" s="39" t="s">
        <v>18</v>
      </c>
      <c r="E150" s="39"/>
      <c r="F150" s="39" t="s">
        <v>18</v>
      </c>
      <c r="G150" s="38">
        <v>2</v>
      </c>
      <c r="H150" s="39"/>
      <c r="I150" s="39"/>
      <c r="J150" s="40"/>
      <c r="K150" s="62">
        <v>3</v>
      </c>
      <c r="L150" s="41" t="s">
        <v>19</v>
      </c>
      <c r="M150" s="41"/>
      <c r="N150" s="68"/>
      <c r="O150" s="90"/>
      <c r="P150" s="91"/>
      <c r="Q150" s="90"/>
      <c r="R150" s="90"/>
      <c r="S150" s="44" t="s">
        <v>453</v>
      </c>
      <c r="T150" s="81" t="s">
        <v>454</v>
      </c>
    </row>
    <row r="151" spans="1:20" s="45" customFormat="1" ht="12.75" customHeight="1">
      <c r="A151" s="124" t="s">
        <v>455</v>
      </c>
      <c r="B151" s="37" t="s">
        <v>456</v>
      </c>
      <c r="C151" s="38"/>
      <c r="D151" s="39" t="s">
        <v>18</v>
      </c>
      <c r="E151" s="39"/>
      <c r="F151" s="39" t="s">
        <v>18</v>
      </c>
      <c r="G151" s="38">
        <v>2</v>
      </c>
      <c r="H151" s="39"/>
      <c r="I151" s="39"/>
      <c r="J151" s="40"/>
      <c r="K151" s="62">
        <v>3</v>
      </c>
      <c r="L151" s="41" t="s">
        <v>19</v>
      </c>
      <c r="M151" s="41"/>
      <c r="N151" s="68"/>
      <c r="O151" s="90"/>
      <c r="P151" s="91"/>
      <c r="Q151" s="90"/>
      <c r="R151" s="90"/>
      <c r="S151" s="44" t="s">
        <v>123</v>
      </c>
      <c r="T151" s="81" t="s">
        <v>457</v>
      </c>
    </row>
    <row r="152" spans="1:20" s="45" customFormat="1" ht="12.75" customHeight="1">
      <c r="A152" s="124" t="s">
        <v>458</v>
      </c>
      <c r="B152" s="37" t="s">
        <v>459</v>
      </c>
      <c r="C152" s="38" t="s">
        <v>18</v>
      </c>
      <c r="D152" s="39"/>
      <c r="E152" s="39" t="s">
        <v>18</v>
      </c>
      <c r="F152" s="39"/>
      <c r="G152" s="38">
        <v>2</v>
      </c>
      <c r="H152" s="39"/>
      <c r="I152" s="39"/>
      <c r="J152" s="40"/>
      <c r="K152" s="62">
        <v>3</v>
      </c>
      <c r="L152" s="41" t="s">
        <v>19</v>
      </c>
      <c r="M152" s="41"/>
      <c r="N152" s="68"/>
      <c r="O152" s="90"/>
      <c r="P152" s="91"/>
      <c r="Q152" s="90"/>
      <c r="R152" s="90"/>
      <c r="S152" s="44" t="s">
        <v>460</v>
      </c>
      <c r="T152" s="81" t="s">
        <v>461</v>
      </c>
    </row>
    <row r="153" spans="1:20" s="45" customFormat="1" ht="12.75" customHeight="1">
      <c r="A153" s="124" t="s">
        <v>462</v>
      </c>
      <c r="B153" s="37" t="s">
        <v>463</v>
      </c>
      <c r="C153" s="38"/>
      <c r="D153" s="39" t="s">
        <v>18</v>
      </c>
      <c r="E153" s="39"/>
      <c r="F153" s="39" t="s">
        <v>18</v>
      </c>
      <c r="G153" s="38"/>
      <c r="H153" s="39"/>
      <c r="I153" s="39">
        <v>4</v>
      </c>
      <c r="J153" s="40"/>
      <c r="K153" s="62">
        <v>6</v>
      </c>
      <c r="L153" s="41" t="s">
        <v>32</v>
      </c>
      <c r="M153" s="82" t="s">
        <v>458</v>
      </c>
      <c r="N153" s="93" t="s">
        <v>459</v>
      </c>
      <c r="O153" s="90"/>
      <c r="P153" s="91"/>
      <c r="Q153" s="90"/>
      <c r="R153" s="90"/>
      <c r="S153" s="44" t="s">
        <v>460</v>
      </c>
      <c r="T153" s="81" t="s">
        <v>464</v>
      </c>
    </row>
    <row r="154" spans="1:20" s="45" customFormat="1" ht="12.75" customHeight="1">
      <c r="A154" s="124" t="s">
        <v>465</v>
      </c>
      <c r="B154" s="37" t="s">
        <v>466</v>
      </c>
      <c r="C154" s="38"/>
      <c r="D154" s="39" t="s">
        <v>18</v>
      </c>
      <c r="E154" s="39"/>
      <c r="F154" s="39" t="s">
        <v>18</v>
      </c>
      <c r="G154" s="38">
        <v>2</v>
      </c>
      <c r="H154" s="39"/>
      <c r="I154" s="39"/>
      <c r="J154" s="40"/>
      <c r="K154" s="62">
        <v>3</v>
      </c>
      <c r="L154" s="41" t="s">
        <v>19</v>
      </c>
      <c r="M154" s="41"/>
      <c r="N154" s="68"/>
      <c r="O154" s="90"/>
      <c r="P154" s="91"/>
      <c r="Q154" s="90"/>
      <c r="R154" s="90"/>
      <c r="S154" s="44" t="s">
        <v>467</v>
      </c>
      <c r="T154" s="81" t="s">
        <v>468</v>
      </c>
    </row>
    <row r="155" spans="1:20" s="45" customFormat="1" ht="12.75" customHeight="1">
      <c r="A155" s="124" t="s">
        <v>469</v>
      </c>
      <c r="B155" s="37" t="s">
        <v>470</v>
      </c>
      <c r="C155" s="38"/>
      <c r="D155" s="39" t="s">
        <v>18</v>
      </c>
      <c r="E155" s="39"/>
      <c r="F155" s="39" t="s">
        <v>18</v>
      </c>
      <c r="G155" s="38">
        <v>2</v>
      </c>
      <c r="H155" s="39"/>
      <c r="I155" s="39"/>
      <c r="J155" s="40"/>
      <c r="K155" s="62">
        <v>3</v>
      </c>
      <c r="L155" s="41" t="s">
        <v>19</v>
      </c>
      <c r="M155" s="41"/>
      <c r="N155" s="68"/>
      <c r="O155" s="90"/>
      <c r="P155" s="91"/>
      <c r="Q155" s="90"/>
      <c r="R155" s="90"/>
      <c r="S155" s="44" t="s">
        <v>471</v>
      </c>
      <c r="T155" s="89" t="s">
        <v>472</v>
      </c>
    </row>
    <row r="156" spans="1:20" s="45" customFormat="1" ht="12.75" customHeight="1">
      <c r="A156" s="124" t="s">
        <v>473</v>
      </c>
      <c r="B156" s="37" t="s">
        <v>474</v>
      </c>
      <c r="C156" s="38" t="s">
        <v>18</v>
      </c>
      <c r="D156" s="39"/>
      <c r="E156" s="39" t="s">
        <v>18</v>
      </c>
      <c r="F156" s="39"/>
      <c r="G156" s="38">
        <v>2</v>
      </c>
      <c r="H156" s="39"/>
      <c r="I156" s="39"/>
      <c r="J156" s="40"/>
      <c r="K156" s="62">
        <v>3</v>
      </c>
      <c r="L156" s="41" t="s">
        <v>19</v>
      </c>
      <c r="M156" s="41"/>
      <c r="N156" s="68"/>
      <c r="O156" s="90"/>
      <c r="P156" s="91"/>
      <c r="Q156" s="90"/>
      <c r="R156" s="90"/>
      <c r="S156" s="44" t="s">
        <v>41</v>
      </c>
      <c r="T156" s="81" t="s">
        <v>475</v>
      </c>
    </row>
    <row r="157" spans="1:20" s="45" customFormat="1" ht="12.75" customHeight="1">
      <c r="A157" s="124" t="s">
        <v>476</v>
      </c>
      <c r="B157" s="37" t="s">
        <v>477</v>
      </c>
      <c r="C157" s="38" t="s">
        <v>18</v>
      </c>
      <c r="D157" s="39"/>
      <c r="E157" s="39" t="s">
        <v>18</v>
      </c>
      <c r="F157" s="39"/>
      <c r="G157" s="38"/>
      <c r="H157" s="39"/>
      <c r="I157" s="39">
        <v>4</v>
      </c>
      <c r="J157" s="40"/>
      <c r="K157" s="62">
        <v>6</v>
      </c>
      <c r="L157" s="41" t="s">
        <v>32</v>
      </c>
      <c r="M157" s="41"/>
      <c r="N157" s="68"/>
      <c r="O157" s="90"/>
      <c r="P157" s="91"/>
      <c r="Q157" s="90"/>
      <c r="R157" s="90"/>
      <c r="S157" s="44" t="s">
        <v>150</v>
      </c>
      <c r="T157" s="89" t="s">
        <v>478</v>
      </c>
    </row>
    <row r="158" spans="1:20" s="45" customFormat="1" ht="12.75" customHeight="1">
      <c r="A158" s="124" t="s">
        <v>479</v>
      </c>
      <c r="B158" s="37" t="s">
        <v>658</v>
      </c>
      <c r="C158" s="38"/>
      <c r="D158" s="39" t="s">
        <v>18</v>
      </c>
      <c r="E158" s="39"/>
      <c r="F158" s="39" t="s">
        <v>18</v>
      </c>
      <c r="G158" s="38">
        <v>2</v>
      </c>
      <c r="H158" s="39"/>
      <c r="I158" s="39"/>
      <c r="J158" s="40"/>
      <c r="K158" s="62">
        <v>3</v>
      </c>
      <c r="L158" s="41" t="s">
        <v>19</v>
      </c>
      <c r="M158" s="41"/>
      <c r="N158" s="68"/>
      <c r="O158" s="90"/>
      <c r="P158" s="91"/>
      <c r="Q158" s="90"/>
      <c r="R158" s="90"/>
      <c r="S158" s="44" t="s">
        <v>480</v>
      </c>
      <c r="T158" s="81" t="s">
        <v>481</v>
      </c>
    </row>
    <row r="159" spans="1:20" s="45" customFormat="1" ht="12.75" customHeight="1">
      <c r="A159" s="124" t="s">
        <v>482</v>
      </c>
      <c r="B159" s="37" t="s">
        <v>483</v>
      </c>
      <c r="C159" s="38" t="s">
        <v>18</v>
      </c>
      <c r="D159" s="39"/>
      <c r="E159" s="39" t="s">
        <v>18</v>
      </c>
      <c r="F159" s="39"/>
      <c r="G159" s="38">
        <v>2</v>
      </c>
      <c r="H159" s="39"/>
      <c r="I159" s="39"/>
      <c r="J159" s="40"/>
      <c r="K159" s="62">
        <v>3</v>
      </c>
      <c r="L159" s="41" t="s">
        <v>19</v>
      </c>
      <c r="M159" s="41"/>
      <c r="N159" s="68"/>
      <c r="O159" s="90"/>
      <c r="P159" s="91"/>
      <c r="Q159" s="90"/>
      <c r="R159" s="90"/>
      <c r="S159" s="44" t="s">
        <v>480</v>
      </c>
      <c r="T159" s="81" t="s">
        <v>484</v>
      </c>
    </row>
    <row r="160" spans="1:20" s="45" customFormat="1" ht="12.75" customHeight="1">
      <c r="A160" s="124" t="s">
        <v>485</v>
      </c>
      <c r="B160" s="37" t="s">
        <v>486</v>
      </c>
      <c r="C160" s="38"/>
      <c r="D160" s="39" t="s">
        <v>18</v>
      </c>
      <c r="E160" s="39"/>
      <c r="F160" s="39" t="s">
        <v>18</v>
      </c>
      <c r="G160" s="38">
        <v>2</v>
      </c>
      <c r="H160" s="39"/>
      <c r="I160" s="39"/>
      <c r="J160" s="40"/>
      <c r="K160" s="62">
        <v>3</v>
      </c>
      <c r="L160" s="41" t="s">
        <v>19</v>
      </c>
      <c r="M160" s="41"/>
      <c r="N160" s="68"/>
      <c r="O160" s="90"/>
      <c r="P160" s="91"/>
      <c r="Q160" s="90"/>
      <c r="R160" s="90"/>
      <c r="S160" s="44" t="s">
        <v>480</v>
      </c>
      <c r="T160" s="81" t="s">
        <v>487</v>
      </c>
    </row>
    <row r="161" spans="1:20" s="45" customFormat="1" ht="12.75" customHeight="1">
      <c r="A161" s="124" t="s">
        <v>488</v>
      </c>
      <c r="B161" s="37" t="s">
        <v>489</v>
      </c>
      <c r="C161" s="38"/>
      <c r="D161" s="39" t="s">
        <v>18</v>
      </c>
      <c r="E161" s="39"/>
      <c r="F161" s="39" t="s">
        <v>18</v>
      </c>
      <c r="G161" s="38">
        <v>2</v>
      </c>
      <c r="H161" s="39"/>
      <c r="I161" s="39"/>
      <c r="J161" s="40"/>
      <c r="K161" s="62">
        <v>3</v>
      </c>
      <c r="L161" s="41" t="s">
        <v>19</v>
      </c>
      <c r="M161" s="41"/>
      <c r="N161" s="68"/>
      <c r="O161" s="90"/>
      <c r="P161" s="91"/>
      <c r="Q161" s="90"/>
      <c r="R161" s="90"/>
      <c r="S161" s="44" t="s">
        <v>56</v>
      </c>
      <c r="T161" s="81" t="s">
        <v>490</v>
      </c>
    </row>
    <row r="162" spans="1:20" s="45" customFormat="1" ht="12.75" customHeight="1">
      <c r="A162" s="124" t="s">
        <v>491</v>
      </c>
      <c r="B162" s="37" t="s">
        <v>492</v>
      </c>
      <c r="C162" s="38" t="s">
        <v>18</v>
      </c>
      <c r="D162" s="39"/>
      <c r="E162" s="39" t="s">
        <v>18</v>
      </c>
      <c r="F162" s="39"/>
      <c r="G162" s="38">
        <v>2</v>
      </c>
      <c r="H162" s="39"/>
      <c r="I162" s="39"/>
      <c r="J162" s="40"/>
      <c r="K162" s="62">
        <v>3</v>
      </c>
      <c r="L162" s="41" t="s">
        <v>19</v>
      </c>
      <c r="M162" s="41"/>
      <c r="N162" s="68"/>
      <c r="O162" s="90"/>
      <c r="P162" s="91"/>
      <c r="Q162" s="90"/>
      <c r="R162" s="90"/>
      <c r="S162" s="44" t="s">
        <v>493</v>
      </c>
      <c r="T162" s="81" t="s">
        <v>494</v>
      </c>
    </row>
    <row r="163" spans="1:20" s="45" customFormat="1" ht="12.75" customHeight="1">
      <c r="A163" s="124" t="s">
        <v>495</v>
      </c>
      <c r="B163" s="37" t="s">
        <v>496</v>
      </c>
      <c r="C163" s="38"/>
      <c r="D163" s="39" t="s">
        <v>18</v>
      </c>
      <c r="E163" s="39"/>
      <c r="F163" s="39" t="s">
        <v>18</v>
      </c>
      <c r="G163" s="38">
        <v>2</v>
      </c>
      <c r="H163" s="39"/>
      <c r="I163" s="39"/>
      <c r="J163" s="40"/>
      <c r="K163" s="62">
        <v>3</v>
      </c>
      <c r="L163" s="41" t="s">
        <v>19</v>
      </c>
      <c r="M163" s="41"/>
      <c r="N163" s="68"/>
      <c r="O163" s="90"/>
      <c r="P163" s="91"/>
      <c r="Q163" s="90"/>
      <c r="R163" s="90"/>
      <c r="S163" s="44" t="s">
        <v>497</v>
      </c>
      <c r="T163" s="81" t="s">
        <v>498</v>
      </c>
    </row>
    <row r="164" spans="1:20" s="45" customFormat="1" ht="12.75" customHeight="1">
      <c r="A164" s="124" t="s">
        <v>499</v>
      </c>
      <c r="B164" s="37" t="s">
        <v>500</v>
      </c>
      <c r="C164" s="38"/>
      <c r="D164" s="39" t="s">
        <v>18</v>
      </c>
      <c r="E164" s="39"/>
      <c r="F164" s="39" t="s">
        <v>18</v>
      </c>
      <c r="G164" s="38"/>
      <c r="H164" s="39">
        <v>4</v>
      </c>
      <c r="I164" s="39"/>
      <c r="J164" s="40"/>
      <c r="K164" s="62">
        <v>6</v>
      </c>
      <c r="L164" s="41" t="s">
        <v>32</v>
      </c>
      <c r="M164" s="41"/>
      <c r="N164" s="68"/>
      <c r="O164" s="90"/>
      <c r="P164" s="91"/>
      <c r="Q164" s="90"/>
      <c r="R164" s="90"/>
      <c r="S164" s="44" t="s">
        <v>497</v>
      </c>
      <c r="T164" s="81" t="s">
        <v>501</v>
      </c>
    </row>
    <row r="165" spans="1:20" s="45" customFormat="1" ht="12.75" customHeight="1">
      <c r="A165" s="124" t="s">
        <v>502</v>
      </c>
      <c r="B165" s="37" t="s">
        <v>503</v>
      </c>
      <c r="C165" s="38"/>
      <c r="D165" s="39" t="s">
        <v>18</v>
      </c>
      <c r="E165" s="39"/>
      <c r="F165" s="39" t="s">
        <v>18</v>
      </c>
      <c r="G165" s="38">
        <v>2</v>
      </c>
      <c r="H165" s="39"/>
      <c r="I165" s="39"/>
      <c r="J165" s="40"/>
      <c r="K165" s="62">
        <v>3</v>
      </c>
      <c r="L165" s="41" t="s">
        <v>19</v>
      </c>
      <c r="M165" s="41"/>
      <c r="N165" s="68"/>
      <c r="O165" s="90"/>
      <c r="P165" s="91"/>
      <c r="Q165" s="90"/>
      <c r="R165" s="90"/>
      <c r="S165" s="44" t="s">
        <v>504</v>
      </c>
      <c r="T165" s="81" t="s">
        <v>505</v>
      </c>
    </row>
    <row r="166" spans="1:20" s="45" customFormat="1" ht="12.75" customHeight="1">
      <c r="A166" s="124" t="s">
        <v>506</v>
      </c>
      <c r="B166" s="37" t="s">
        <v>507</v>
      </c>
      <c r="C166" s="38"/>
      <c r="D166" s="39" t="s">
        <v>18</v>
      </c>
      <c r="E166" s="39"/>
      <c r="F166" s="39" t="s">
        <v>18</v>
      </c>
      <c r="G166" s="38">
        <v>2</v>
      </c>
      <c r="H166" s="39"/>
      <c r="I166" s="39"/>
      <c r="J166" s="40"/>
      <c r="K166" s="62">
        <v>3</v>
      </c>
      <c r="L166" s="41" t="s">
        <v>19</v>
      </c>
      <c r="M166" s="41"/>
      <c r="N166" s="68"/>
      <c r="O166" s="90"/>
      <c r="P166" s="91"/>
      <c r="Q166" s="90"/>
      <c r="R166" s="90"/>
      <c r="S166" s="44" t="s">
        <v>41</v>
      </c>
      <c r="T166" s="81" t="s">
        <v>508</v>
      </c>
    </row>
    <row r="167" spans="1:20" s="45" customFormat="1" ht="12.75" customHeight="1">
      <c r="A167" s="124" t="s">
        <v>509</v>
      </c>
      <c r="B167" s="37" t="s">
        <v>510</v>
      </c>
      <c r="C167" s="38"/>
      <c r="D167" s="39" t="s">
        <v>18</v>
      </c>
      <c r="E167" s="39"/>
      <c r="F167" s="39" t="s">
        <v>18</v>
      </c>
      <c r="G167" s="38">
        <v>2</v>
      </c>
      <c r="H167" s="39"/>
      <c r="I167" s="39"/>
      <c r="J167" s="40"/>
      <c r="K167" s="62">
        <v>3</v>
      </c>
      <c r="L167" s="41" t="s">
        <v>19</v>
      </c>
      <c r="M167" s="41"/>
      <c r="N167" s="68"/>
      <c r="O167" s="90"/>
      <c r="P167" s="91"/>
      <c r="Q167" s="90"/>
      <c r="R167" s="90"/>
      <c r="S167" s="44" t="s">
        <v>85</v>
      </c>
      <c r="T167" s="81" t="s">
        <v>511</v>
      </c>
    </row>
    <row r="168" spans="1:20" s="45" customFormat="1" ht="12.75" customHeight="1">
      <c r="A168" s="124" t="s">
        <v>512</v>
      </c>
      <c r="B168" s="37" t="s">
        <v>513</v>
      </c>
      <c r="C168" s="38"/>
      <c r="D168" s="39" t="s">
        <v>18</v>
      </c>
      <c r="E168" s="39"/>
      <c r="F168" s="39" t="s">
        <v>18</v>
      </c>
      <c r="G168" s="38">
        <v>2</v>
      </c>
      <c r="H168" s="39"/>
      <c r="I168" s="39"/>
      <c r="J168" s="40"/>
      <c r="K168" s="62">
        <v>3</v>
      </c>
      <c r="L168" s="41" t="s">
        <v>19</v>
      </c>
      <c r="M168" s="41"/>
      <c r="N168" s="68"/>
      <c r="O168" s="90"/>
      <c r="P168" s="91"/>
      <c r="Q168" s="90"/>
      <c r="R168" s="90"/>
      <c r="S168" s="44" t="s">
        <v>150</v>
      </c>
      <c r="T168" s="89" t="s">
        <v>514</v>
      </c>
    </row>
    <row r="169" spans="1:20" s="45" customFormat="1" ht="12.75" customHeight="1">
      <c r="A169" s="124" t="s">
        <v>515</v>
      </c>
      <c r="B169" s="37" t="s">
        <v>516</v>
      </c>
      <c r="C169" s="38" t="s">
        <v>18</v>
      </c>
      <c r="D169" s="39"/>
      <c r="E169" s="39" t="s">
        <v>18</v>
      </c>
      <c r="F169" s="39"/>
      <c r="G169" s="38">
        <v>2</v>
      </c>
      <c r="H169" s="39"/>
      <c r="I169" s="39"/>
      <c r="J169" s="40"/>
      <c r="K169" s="62">
        <v>3</v>
      </c>
      <c r="L169" s="41" t="s">
        <v>19</v>
      </c>
      <c r="M169" s="41"/>
      <c r="N169" s="68"/>
      <c r="O169" s="90"/>
      <c r="P169" s="91"/>
      <c r="Q169" s="90"/>
      <c r="R169" s="90"/>
      <c r="S169" s="44" t="s">
        <v>517</v>
      </c>
      <c r="T169" s="81" t="s">
        <v>518</v>
      </c>
    </row>
    <row r="170" spans="1:20" s="45" customFormat="1" ht="12.75" customHeight="1">
      <c r="A170" s="124" t="s">
        <v>519</v>
      </c>
      <c r="B170" s="37" t="s">
        <v>520</v>
      </c>
      <c r="C170" s="38"/>
      <c r="D170" s="39" t="s">
        <v>18</v>
      </c>
      <c r="E170" s="39"/>
      <c r="F170" s="39" t="s">
        <v>18</v>
      </c>
      <c r="G170" s="38">
        <v>2</v>
      </c>
      <c r="H170" s="39"/>
      <c r="I170" s="39"/>
      <c r="J170" s="40"/>
      <c r="K170" s="62">
        <v>3</v>
      </c>
      <c r="L170" s="41" t="s">
        <v>19</v>
      </c>
      <c r="M170" s="41"/>
      <c r="N170" s="68"/>
      <c r="O170" s="90"/>
      <c r="P170" s="91"/>
      <c r="Q170" s="90"/>
      <c r="R170" s="90"/>
      <c r="S170" s="44" t="s">
        <v>480</v>
      </c>
      <c r="T170" s="81" t="s">
        <v>521</v>
      </c>
    </row>
    <row r="171" spans="1:20" s="45" customFormat="1" ht="12.75" customHeight="1">
      <c r="A171" s="124" t="s">
        <v>526</v>
      </c>
      <c r="B171" s="37" t="s">
        <v>527</v>
      </c>
      <c r="C171" s="38" t="s">
        <v>18</v>
      </c>
      <c r="D171" s="39"/>
      <c r="E171" s="39" t="s">
        <v>18</v>
      </c>
      <c r="F171" s="39"/>
      <c r="G171" s="38"/>
      <c r="H171" s="39"/>
      <c r="I171" s="39">
        <v>2</v>
      </c>
      <c r="J171" s="40"/>
      <c r="K171" s="62">
        <v>3</v>
      </c>
      <c r="L171" s="41" t="s">
        <v>32</v>
      </c>
      <c r="M171" s="41"/>
      <c r="N171" s="68"/>
      <c r="O171" s="90"/>
      <c r="P171" s="91"/>
      <c r="Q171" s="90"/>
      <c r="R171" s="90"/>
      <c r="S171" s="44" t="s">
        <v>480</v>
      </c>
      <c r="T171" s="81" t="s">
        <v>528</v>
      </c>
    </row>
    <row r="172" spans="1:20" s="45" customFormat="1" ht="12.75" customHeight="1">
      <c r="A172" s="124" t="s">
        <v>529</v>
      </c>
      <c r="B172" s="37" t="s">
        <v>530</v>
      </c>
      <c r="C172" s="38"/>
      <c r="D172" s="39" t="s">
        <v>18</v>
      </c>
      <c r="E172" s="39"/>
      <c r="F172" s="39" t="s">
        <v>18</v>
      </c>
      <c r="G172" s="38">
        <v>2</v>
      </c>
      <c r="H172" s="39"/>
      <c r="I172" s="39"/>
      <c r="J172" s="40"/>
      <c r="K172" s="62">
        <v>3</v>
      </c>
      <c r="L172" s="41" t="s">
        <v>19</v>
      </c>
      <c r="M172" s="41"/>
      <c r="N172" s="68"/>
      <c r="O172" s="90"/>
      <c r="P172" s="91"/>
      <c r="Q172" s="90"/>
      <c r="R172" s="90"/>
      <c r="S172" s="44" t="s">
        <v>504</v>
      </c>
      <c r="T172" s="81" t="s">
        <v>531</v>
      </c>
    </row>
    <row r="173" spans="1:20" s="45" customFormat="1" ht="12.75" customHeight="1">
      <c r="A173" s="124" t="s">
        <v>532</v>
      </c>
      <c r="B173" s="37" t="s">
        <v>533</v>
      </c>
      <c r="C173" s="38" t="s">
        <v>18</v>
      </c>
      <c r="D173" s="39"/>
      <c r="E173" s="39" t="s">
        <v>18</v>
      </c>
      <c r="F173" s="39"/>
      <c r="G173" s="38"/>
      <c r="H173" s="39">
        <v>4</v>
      </c>
      <c r="I173" s="39"/>
      <c r="J173" s="40"/>
      <c r="K173" s="62">
        <v>6</v>
      </c>
      <c r="L173" s="41" t="s">
        <v>32</v>
      </c>
      <c r="M173" s="41"/>
      <c r="N173" s="68"/>
      <c r="O173" s="90"/>
      <c r="P173" s="91"/>
      <c r="Q173" s="90"/>
      <c r="R173" s="90"/>
      <c r="S173" s="44" t="s">
        <v>70</v>
      </c>
      <c r="T173" s="81" t="s">
        <v>534</v>
      </c>
    </row>
    <row r="174" spans="1:20" s="45" customFormat="1" ht="12.75" customHeight="1">
      <c r="A174" s="124" t="s">
        <v>535</v>
      </c>
      <c r="B174" s="37" t="s">
        <v>536</v>
      </c>
      <c r="C174" s="38" t="s">
        <v>18</v>
      </c>
      <c r="D174" s="39"/>
      <c r="E174" s="39" t="s">
        <v>18</v>
      </c>
      <c r="F174" s="39"/>
      <c r="G174" s="38"/>
      <c r="H174" s="39">
        <v>4</v>
      </c>
      <c r="I174" s="39"/>
      <c r="J174" s="40"/>
      <c r="K174" s="62">
        <v>6</v>
      </c>
      <c r="L174" s="41" t="s">
        <v>32</v>
      </c>
      <c r="M174" s="41"/>
      <c r="N174" s="68"/>
      <c r="O174" s="90"/>
      <c r="P174" s="91"/>
      <c r="Q174" s="90"/>
      <c r="R174" s="90"/>
      <c r="S174" s="44" t="s">
        <v>418</v>
      </c>
      <c r="T174" s="81" t="s">
        <v>537</v>
      </c>
    </row>
    <row r="175" spans="1:20" s="45" customFormat="1" ht="12.75" customHeight="1">
      <c r="A175" s="124" t="s">
        <v>538</v>
      </c>
      <c r="B175" s="37" t="s">
        <v>539</v>
      </c>
      <c r="C175" s="38" t="s">
        <v>18</v>
      </c>
      <c r="D175" s="39"/>
      <c r="E175" s="39" t="s">
        <v>18</v>
      </c>
      <c r="F175" s="39"/>
      <c r="G175" s="38">
        <v>2</v>
      </c>
      <c r="H175" s="39"/>
      <c r="I175" s="39"/>
      <c r="J175" s="40"/>
      <c r="K175" s="62">
        <v>3</v>
      </c>
      <c r="L175" s="41" t="s">
        <v>19</v>
      </c>
      <c r="M175" s="41"/>
      <c r="N175" s="68"/>
      <c r="O175" s="90"/>
      <c r="P175" s="91"/>
      <c r="Q175" s="90"/>
      <c r="R175" s="90"/>
      <c r="S175" s="44" t="s">
        <v>540</v>
      </c>
      <c r="T175" s="89" t="s">
        <v>541</v>
      </c>
    </row>
    <row r="176" spans="1:20" s="45" customFormat="1" ht="12.75" customHeight="1">
      <c r="A176" s="124" t="s">
        <v>542</v>
      </c>
      <c r="B176" s="37" t="s">
        <v>543</v>
      </c>
      <c r="C176" s="38" t="s">
        <v>18</v>
      </c>
      <c r="D176" s="39"/>
      <c r="E176" s="39" t="s">
        <v>18</v>
      </c>
      <c r="F176" s="39"/>
      <c r="G176" s="38">
        <v>2</v>
      </c>
      <c r="H176" s="39"/>
      <c r="I176" s="39"/>
      <c r="J176" s="40"/>
      <c r="K176" s="62">
        <v>3</v>
      </c>
      <c r="L176" s="41" t="s">
        <v>19</v>
      </c>
      <c r="M176" s="41"/>
      <c r="N176" s="68"/>
      <c r="O176" s="90"/>
      <c r="P176" s="91"/>
      <c r="Q176" s="90"/>
      <c r="R176" s="90"/>
      <c r="S176" s="44" t="s">
        <v>544</v>
      </c>
      <c r="T176" s="81" t="s">
        <v>545</v>
      </c>
    </row>
    <row r="177" spans="1:20" s="45" customFormat="1" ht="12.75" customHeight="1">
      <c r="A177" s="124" t="s">
        <v>546</v>
      </c>
      <c r="B177" s="37" t="s">
        <v>547</v>
      </c>
      <c r="C177" s="38" t="s">
        <v>18</v>
      </c>
      <c r="D177" s="39"/>
      <c r="E177" s="39" t="s">
        <v>18</v>
      </c>
      <c r="F177" s="39"/>
      <c r="G177" s="38">
        <v>2</v>
      </c>
      <c r="H177" s="39"/>
      <c r="I177" s="39"/>
      <c r="J177" s="40"/>
      <c r="K177" s="62">
        <v>3</v>
      </c>
      <c r="L177" s="41" t="s">
        <v>19</v>
      </c>
      <c r="M177" s="41"/>
      <c r="N177" s="68"/>
      <c r="O177" s="90"/>
      <c r="P177" s="91"/>
      <c r="Q177" s="90"/>
      <c r="R177" s="90"/>
      <c r="S177" s="44" t="s">
        <v>524</v>
      </c>
      <c r="T177" s="81" t="s">
        <v>548</v>
      </c>
    </row>
    <row r="178" spans="1:20" s="45" customFormat="1" ht="12.75" customHeight="1">
      <c r="A178" s="124" t="s">
        <v>549</v>
      </c>
      <c r="B178" s="37" t="s">
        <v>550</v>
      </c>
      <c r="C178" s="38"/>
      <c r="D178" s="39" t="s">
        <v>18</v>
      </c>
      <c r="E178" s="39"/>
      <c r="F178" s="39" t="s">
        <v>18</v>
      </c>
      <c r="G178" s="38">
        <v>2</v>
      </c>
      <c r="H178" s="39"/>
      <c r="I178" s="39"/>
      <c r="J178" s="40"/>
      <c r="K178" s="62">
        <v>3</v>
      </c>
      <c r="L178" s="41" t="s">
        <v>19</v>
      </c>
      <c r="M178" s="41"/>
      <c r="N178" s="68"/>
      <c r="O178" s="90"/>
      <c r="P178" s="91"/>
      <c r="Q178" s="90"/>
      <c r="R178" s="90"/>
      <c r="S178" s="44" t="s">
        <v>70</v>
      </c>
      <c r="T178" s="81" t="s">
        <v>551</v>
      </c>
    </row>
    <row r="179" spans="1:20" s="45" customFormat="1" ht="12.75" customHeight="1">
      <c r="A179" s="124" t="s">
        <v>552</v>
      </c>
      <c r="B179" s="37" t="s">
        <v>553</v>
      </c>
      <c r="C179" s="38" t="s">
        <v>18</v>
      </c>
      <c r="D179" s="39"/>
      <c r="E179" s="39" t="s">
        <v>18</v>
      </c>
      <c r="F179" s="39"/>
      <c r="G179" s="38">
        <v>2</v>
      </c>
      <c r="H179" s="39"/>
      <c r="I179" s="39"/>
      <c r="J179" s="40"/>
      <c r="K179" s="62">
        <v>3</v>
      </c>
      <c r="L179" s="41" t="s">
        <v>19</v>
      </c>
      <c r="M179" s="41"/>
      <c r="N179" s="68"/>
      <c r="O179" s="90"/>
      <c r="P179" s="91"/>
      <c r="Q179" s="90"/>
      <c r="R179" s="90"/>
      <c r="S179" s="44" t="s">
        <v>554</v>
      </c>
      <c r="T179" s="81" t="s">
        <v>555</v>
      </c>
    </row>
    <row r="180" spans="1:20" s="45" customFormat="1" ht="12.75" customHeight="1">
      <c r="A180" s="124" t="s">
        <v>556</v>
      </c>
      <c r="B180" s="37" t="s">
        <v>557</v>
      </c>
      <c r="C180" s="38" t="s">
        <v>18</v>
      </c>
      <c r="D180" s="39"/>
      <c r="E180" s="39" t="s">
        <v>18</v>
      </c>
      <c r="F180" s="39"/>
      <c r="G180" s="38">
        <v>2</v>
      </c>
      <c r="H180" s="39"/>
      <c r="I180" s="39"/>
      <c r="J180" s="40"/>
      <c r="K180" s="62">
        <v>3</v>
      </c>
      <c r="L180" s="41" t="s">
        <v>19</v>
      </c>
      <c r="M180" s="41"/>
      <c r="N180" s="68"/>
      <c r="O180" s="90"/>
      <c r="P180" s="91"/>
      <c r="Q180" s="90"/>
      <c r="R180" s="90"/>
      <c r="S180" s="44" t="s">
        <v>81</v>
      </c>
      <c r="T180" s="81" t="s">
        <v>558</v>
      </c>
    </row>
    <row r="181" spans="1:20" s="45" customFormat="1" ht="12.75" customHeight="1">
      <c r="A181" s="124" t="s">
        <v>559</v>
      </c>
      <c r="B181" s="37" t="s">
        <v>560</v>
      </c>
      <c r="C181" s="38" t="s">
        <v>18</v>
      </c>
      <c r="D181" s="39"/>
      <c r="E181" s="39" t="s">
        <v>18</v>
      </c>
      <c r="F181" s="39"/>
      <c r="G181" s="38">
        <v>2</v>
      </c>
      <c r="H181" s="39"/>
      <c r="I181" s="39"/>
      <c r="J181" s="40"/>
      <c r="K181" s="62">
        <v>3</v>
      </c>
      <c r="L181" s="41" t="s">
        <v>19</v>
      </c>
      <c r="M181" s="41"/>
      <c r="N181" s="68"/>
      <c r="O181" s="90"/>
      <c r="P181" s="91"/>
      <c r="Q181" s="90"/>
      <c r="R181" s="90"/>
      <c r="S181" s="44" t="s">
        <v>497</v>
      </c>
      <c r="T181" s="81" t="s">
        <v>561</v>
      </c>
    </row>
    <row r="182" spans="1:20" s="45" customFormat="1" ht="12.75" customHeight="1">
      <c r="A182" s="124" t="s">
        <v>562</v>
      </c>
      <c r="B182" s="37" t="s">
        <v>563</v>
      </c>
      <c r="C182" s="38"/>
      <c r="D182" s="39" t="s">
        <v>18</v>
      </c>
      <c r="E182" s="39"/>
      <c r="F182" s="39" t="s">
        <v>18</v>
      </c>
      <c r="G182" s="38">
        <v>2</v>
      </c>
      <c r="H182" s="39"/>
      <c r="I182" s="39"/>
      <c r="J182" s="40"/>
      <c r="K182" s="62">
        <v>3</v>
      </c>
      <c r="L182" s="41" t="s">
        <v>19</v>
      </c>
      <c r="M182" s="41"/>
      <c r="N182" s="68"/>
      <c r="O182" s="90"/>
      <c r="P182" s="91"/>
      <c r="Q182" s="90"/>
      <c r="R182" s="90"/>
      <c r="S182" s="44" t="s">
        <v>81</v>
      </c>
      <c r="T182" s="81" t="s">
        <v>564</v>
      </c>
    </row>
    <row r="183" spans="1:20" s="45" customFormat="1" ht="12.75" customHeight="1">
      <c r="A183" s="124" t="s">
        <v>565</v>
      </c>
      <c r="B183" s="37" t="s">
        <v>566</v>
      </c>
      <c r="C183" s="38"/>
      <c r="D183" s="39" t="s">
        <v>18</v>
      </c>
      <c r="E183" s="39"/>
      <c r="F183" s="39" t="s">
        <v>18</v>
      </c>
      <c r="G183" s="38">
        <v>2</v>
      </c>
      <c r="H183" s="39"/>
      <c r="I183" s="39"/>
      <c r="J183" s="40"/>
      <c r="K183" s="62">
        <v>3</v>
      </c>
      <c r="L183" s="41" t="s">
        <v>19</v>
      </c>
      <c r="M183" s="41"/>
      <c r="N183" s="68"/>
      <c r="O183" s="90"/>
      <c r="P183" s="91"/>
      <c r="Q183" s="90"/>
      <c r="R183" s="90"/>
      <c r="S183" s="44" t="s">
        <v>28</v>
      </c>
      <c r="T183" s="81" t="s">
        <v>567</v>
      </c>
    </row>
    <row r="184" spans="1:20" s="45" customFormat="1" ht="12.75" customHeight="1">
      <c r="A184" s="124" t="s">
        <v>568</v>
      </c>
      <c r="B184" s="37" t="s">
        <v>569</v>
      </c>
      <c r="C184" s="38" t="s">
        <v>18</v>
      </c>
      <c r="D184" s="39"/>
      <c r="E184" s="39" t="s">
        <v>18</v>
      </c>
      <c r="F184" s="39"/>
      <c r="G184" s="38">
        <v>2</v>
      </c>
      <c r="H184" s="39"/>
      <c r="I184" s="39"/>
      <c r="J184" s="40"/>
      <c r="K184" s="62">
        <v>3</v>
      </c>
      <c r="L184" s="41" t="s">
        <v>19</v>
      </c>
      <c r="M184" s="41"/>
      <c r="N184" s="68"/>
      <c r="O184" s="90"/>
      <c r="P184" s="91"/>
      <c r="Q184" s="90"/>
      <c r="R184" s="90"/>
      <c r="S184" s="44" t="s">
        <v>467</v>
      </c>
      <c r="T184" s="81" t="s">
        <v>570</v>
      </c>
    </row>
    <row r="185" spans="1:20" s="45" customFormat="1" ht="12.75" customHeight="1">
      <c r="A185" s="124" t="s">
        <v>571</v>
      </c>
      <c r="B185" s="37" t="s">
        <v>572</v>
      </c>
      <c r="C185" s="38"/>
      <c r="D185" s="39" t="s">
        <v>18</v>
      </c>
      <c r="E185" s="39"/>
      <c r="F185" s="39" t="s">
        <v>18</v>
      </c>
      <c r="G185" s="38">
        <v>2</v>
      </c>
      <c r="H185" s="39"/>
      <c r="I185" s="39"/>
      <c r="J185" s="40"/>
      <c r="K185" s="62">
        <v>3</v>
      </c>
      <c r="L185" s="41" t="s">
        <v>19</v>
      </c>
      <c r="M185" s="41"/>
      <c r="N185" s="68"/>
      <c r="O185" s="90"/>
      <c r="P185" s="91"/>
      <c r="Q185" s="90"/>
      <c r="R185" s="90"/>
      <c r="S185" s="44" t="s">
        <v>573</v>
      </c>
      <c r="T185" s="81" t="s">
        <v>574</v>
      </c>
    </row>
    <row r="186" spans="1:20" s="45" customFormat="1" ht="12.75" customHeight="1">
      <c r="A186" s="124" t="s">
        <v>575</v>
      </c>
      <c r="B186" s="37" t="s">
        <v>576</v>
      </c>
      <c r="C186" s="38"/>
      <c r="D186" s="39" t="s">
        <v>18</v>
      </c>
      <c r="E186" s="39"/>
      <c r="F186" s="39" t="s">
        <v>18</v>
      </c>
      <c r="G186" s="38">
        <v>2</v>
      </c>
      <c r="H186" s="39"/>
      <c r="I186" s="39"/>
      <c r="J186" s="40"/>
      <c r="K186" s="62">
        <v>3</v>
      </c>
      <c r="L186" s="41" t="s">
        <v>19</v>
      </c>
      <c r="M186" s="41"/>
      <c r="N186" s="68"/>
      <c r="O186" s="90"/>
      <c r="P186" s="91"/>
      <c r="Q186" s="90"/>
      <c r="R186" s="90"/>
      <c r="S186" s="44" t="s">
        <v>577</v>
      </c>
      <c r="T186" s="81" t="s">
        <v>578</v>
      </c>
    </row>
    <row r="187" spans="1:20" s="45" customFormat="1" ht="12.75" customHeight="1">
      <c r="A187" s="124" t="s">
        <v>579</v>
      </c>
      <c r="B187" s="37" t="s">
        <v>580</v>
      </c>
      <c r="C187" s="38"/>
      <c r="D187" s="39" t="s">
        <v>18</v>
      </c>
      <c r="E187" s="39"/>
      <c r="F187" s="39" t="s">
        <v>18</v>
      </c>
      <c r="G187" s="38"/>
      <c r="H187" s="39">
        <v>4</v>
      </c>
      <c r="I187" s="39"/>
      <c r="J187" s="40"/>
      <c r="K187" s="62">
        <v>6</v>
      </c>
      <c r="L187" s="41" t="s">
        <v>32</v>
      </c>
      <c r="M187" s="41"/>
      <c r="N187" s="68"/>
      <c r="O187" s="90"/>
      <c r="P187" s="91"/>
      <c r="Q187" s="90"/>
      <c r="R187" s="90"/>
      <c r="S187" s="44" t="s">
        <v>77</v>
      </c>
      <c r="T187" s="89" t="s">
        <v>581</v>
      </c>
    </row>
    <row r="188" spans="1:20" s="45" customFormat="1" ht="12.75" customHeight="1">
      <c r="A188" s="124" t="s">
        <v>582</v>
      </c>
      <c r="B188" s="37" t="s">
        <v>583</v>
      </c>
      <c r="C188" s="38" t="s">
        <v>18</v>
      </c>
      <c r="D188" s="39"/>
      <c r="E188" s="39" t="s">
        <v>18</v>
      </c>
      <c r="F188" s="39"/>
      <c r="G188" s="38">
        <v>2</v>
      </c>
      <c r="H188" s="39"/>
      <c r="I188" s="39"/>
      <c r="J188" s="40"/>
      <c r="K188" s="62">
        <v>3</v>
      </c>
      <c r="L188" s="41" t="s">
        <v>19</v>
      </c>
      <c r="M188" s="41"/>
      <c r="N188" s="68"/>
      <c r="O188" s="90"/>
      <c r="P188" s="91"/>
      <c r="Q188" s="90"/>
      <c r="R188" s="90"/>
      <c r="S188" s="44" t="s">
        <v>81</v>
      </c>
      <c r="T188" s="81" t="s">
        <v>584</v>
      </c>
    </row>
    <row r="189" spans="1:20" s="45" customFormat="1" ht="12.75" customHeight="1">
      <c r="A189" s="124" t="s">
        <v>585</v>
      </c>
      <c r="B189" s="170" t="s">
        <v>586</v>
      </c>
      <c r="C189" s="38" t="s">
        <v>18</v>
      </c>
      <c r="D189" s="39"/>
      <c r="E189" s="39" t="s">
        <v>18</v>
      </c>
      <c r="F189" s="39"/>
      <c r="G189" s="38">
        <v>2</v>
      </c>
      <c r="H189" s="39"/>
      <c r="I189" s="39"/>
      <c r="J189" s="40"/>
      <c r="K189" s="62">
        <v>3</v>
      </c>
      <c r="L189" s="41" t="s">
        <v>19</v>
      </c>
      <c r="M189" s="41"/>
      <c r="N189" s="68"/>
      <c r="O189" s="90"/>
      <c r="P189" s="91"/>
      <c r="Q189" s="90"/>
      <c r="R189" s="90"/>
      <c r="S189" s="44" t="s">
        <v>504</v>
      </c>
      <c r="T189" s="81" t="s">
        <v>587</v>
      </c>
    </row>
    <row r="190" spans="1:20" s="45" customFormat="1" ht="12.75" customHeight="1">
      <c r="A190" s="124" t="s">
        <v>588</v>
      </c>
      <c r="B190" s="95" t="s">
        <v>589</v>
      </c>
      <c r="C190" s="38" t="s">
        <v>18</v>
      </c>
      <c r="D190" s="39"/>
      <c r="E190" s="39" t="s">
        <v>18</v>
      </c>
      <c r="F190" s="39"/>
      <c r="G190" s="38">
        <v>2</v>
      </c>
      <c r="H190" s="39"/>
      <c r="I190" s="39"/>
      <c r="J190" s="40"/>
      <c r="K190" s="62">
        <v>3</v>
      </c>
      <c r="L190" s="41" t="s">
        <v>19</v>
      </c>
      <c r="M190" s="41"/>
      <c r="N190" s="68"/>
      <c r="O190" s="90"/>
      <c r="P190" s="91"/>
      <c r="Q190" s="90"/>
      <c r="R190" s="90"/>
      <c r="S190" s="44" t="s">
        <v>70</v>
      </c>
      <c r="T190" s="81" t="s">
        <v>590</v>
      </c>
    </row>
    <row r="191" spans="1:20" ht="12.75" customHeight="1">
      <c r="A191" s="174" t="s">
        <v>105</v>
      </c>
      <c r="B191" s="174"/>
      <c r="C191" s="52">
        <f>SUMIF(C85:C190,"=x",$G85:$G190)+SUMIF(C85:C190,"=x",$H85:$H190)+SUMIF(C85:C190,"=x",$I85:$I190)</f>
        <v>0</v>
      </c>
      <c r="D191" s="53">
        <f>SUMIF(D85:D190,"=x",$G85:$G190)+SUMIF(D85:D190,"=x",$H85:$H190)+SUMIF(D85:D190,"=x",$I85:$I190)</f>
        <v>0</v>
      </c>
      <c r="E191" s="53">
        <f>SUMIF(E85:E190,"=x",$G85:$G190)+SUMIF(E85:E190,"=x",$H85:$H190)+SUMIF(E85:E190,"=x",$I85:$I190)</f>
        <v>0</v>
      </c>
      <c r="F191" s="53">
        <f>SUMIF(F85:F190,"=x",$G85:$G190)+SUMIF(F85:F190,"=x",$H85:$H190)+SUMIF(F85:F190,"=x",$I85:$I190)</f>
        <v>0</v>
      </c>
      <c r="G191" s="175">
        <f>SUM(C191:F191)</f>
        <v>0</v>
      </c>
      <c r="H191" s="175"/>
      <c r="I191" s="175"/>
      <c r="J191" s="175"/>
      <c r="K191" s="175"/>
      <c r="L191" s="175"/>
      <c r="M191" s="54"/>
      <c r="N191" s="54"/>
      <c r="O191" s="54"/>
      <c r="P191" s="54"/>
      <c r="Q191" s="54"/>
      <c r="R191" s="54"/>
      <c r="S191" s="55"/>
      <c r="T191" s="96"/>
    </row>
    <row r="192" spans="1:20" ht="12.75" customHeight="1">
      <c r="A192" s="176" t="s">
        <v>106</v>
      </c>
      <c r="B192" s="176"/>
      <c r="C192" s="57">
        <f>SUMIF(C85:C190,"=x",$K85:$K190)</f>
        <v>0</v>
      </c>
      <c r="D192" s="58">
        <f>SUMIF(D85:D190,"=x",$K85:$K190)</f>
        <v>0</v>
      </c>
      <c r="E192" s="58">
        <f>SUMIF(E85:E190,"=x",$K85:$K190)</f>
        <v>0</v>
      </c>
      <c r="F192" s="58">
        <f>SUMIF(F85:F190,"=x",$K85:$K190)</f>
        <v>0</v>
      </c>
      <c r="G192" s="177">
        <v>30</v>
      </c>
      <c r="H192" s="177"/>
      <c r="I192" s="177"/>
      <c r="J192" s="177"/>
      <c r="K192" s="177"/>
      <c r="L192" s="177"/>
      <c r="M192" s="54"/>
      <c r="N192" s="54"/>
      <c r="O192" s="54"/>
      <c r="P192" s="54"/>
      <c r="Q192" s="54"/>
      <c r="R192" s="54"/>
      <c r="S192" s="55"/>
      <c r="T192" s="97"/>
    </row>
    <row r="193" spans="1:256" ht="12.75" customHeight="1">
      <c r="A193" s="178" t="s">
        <v>107</v>
      </c>
      <c r="B193" s="178"/>
      <c r="C193" s="60">
        <f>SUMPRODUCT(--(C85:C190="x"),--($L85:$L190="K"))</f>
        <v>0</v>
      </c>
      <c r="D193" s="61">
        <f>SUMPRODUCT(--(D85:D190="x"),--($L85:$L190="K"))</f>
        <v>0</v>
      </c>
      <c r="E193" s="61">
        <f>SUMPRODUCT(--(E85:E190="x"),--($L85:$L190="K"))</f>
        <v>0</v>
      </c>
      <c r="F193" s="98">
        <f>SUMPRODUCT(--(F85:F190="x"),--($L85:$L190="K"))</f>
        <v>0</v>
      </c>
      <c r="G193" s="179">
        <f>SUM(C193:F193)</f>
        <v>0</v>
      </c>
      <c r="H193" s="179"/>
      <c r="I193" s="179"/>
      <c r="J193" s="179"/>
      <c r="K193" s="179"/>
      <c r="L193" s="179"/>
      <c r="M193" s="54"/>
      <c r="N193" s="54"/>
      <c r="O193" s="54"/>
      <c r="P193" s="54"/>
      <c r="Q193" s="54"/>
      <c r="R193" s="54"/>
      <c r="S193" s="55"/>
      <c r="T193" s="97"/>
    </row>
    <row r="194" spans="1:256" ht="12.75" customHeight="1">
      <c r="A194" s="183" t="s">
        <v>591</v>
      </c>
      <c r="B194" s="183"/>
      <c r="C194" s="183"/>
      <c r="D194" s="183"/>
      <c r="E194" s="183"/>
      <c r="F194" s="183"/>
      <c r="G194" s="183"/>
      <c r="H194" s="183"/>
      <c r="I194" s="183"/>
      <c r="J194" s="183"/>
      <c r="K194" s="183"/>
      <c r="L194" s="183"/>
      <c r="M194" s="183"/>
      <c r="N194" s="183"/>
      <c r="O194" s="183"/>
      <c r="P194" s="183"/>
      <c r="Q194" s="183"/>
      <c r="R194" s="183"/>
      <c r="S194" s="183"/>
      <c r="T194" s="183"/>
    </row>
    <row r="195" spans="1:256" s="45" customFormat="1" ht="12.75" customHeight="1">
      <c r="A195" s="136" t="s">
        <v>592</v>
      </c>
      <c r="B195" s="152" t="s">
        <v>593</v>
      </c>
      <c r="C195" s="153"/>
      <c r="D195" s="39"/>
      <c r="E195" s="39" t="s">
        <v>111</v>
      </c>
      <c r="F195" s="39"/>
      <c r="G195" s="38"/>
      <c r="H195" s="39"/>
      <c r="I195" s="39">
        <v>10</v>
      </c>
      <c r="J195" s="40"/>
      <c r="K195" s="41">
        <v>15</v>
      </c>
      <c r="L195" s="41" t="s">
        <v>32</v>
      </c>
      <c r="M195" s="42"/>
      <c r="N195" s="93"/>
      <c r="O195" s="90"/>
      <c r="P195" s="91"/>
      <c r="Q195" s="90"/>
      <c r="R195" s="90"/>
      <c r="S195" s="154" t="s">
        <v>60</v>
      </c>
      <c r="T195" s="33" t="s">
        <v>594</v>
      </c>
    </row>
    <row r="196" spans="1:256" s="45" customFormat="1" ht="12.75" customHeight="1">
      <c r="A196" s="136" t="s">
        <v>595</v>
      </c>
      <c r="B196" s="152" t="s">
        <v>596</v>
      </c>
      <c r="C196" s="153"/>
      <c r="D196" s="39"/>
      <c r="E196" s="39"/>
      <c r="F196" s="39" t="s">
        <v>111</v>
      </c>
      <c r="G196" s="38"/>
      <c r="H196" s="39"/>
      <c r="I196" s="39">
        <v>10</v>
      </c>
      <c r="J196" s="40"/>
      <c r="K196" s="41">
        <v>15</v>
      </c>
      <c r="L196" s="41" t="s">
        <v>32</v>
      </c>
      <c r="M196" s="155" t="s">
        <v>650</v>
      </c>
      <c r="N196" s="156" t="s">
        <v>593</v>
      </c>
      <c r="O196" s="141"/>
      <c r="P196" s="142"/>
      <c r="Q196" s="90"/>
      <c r="R196" s="90"/>
      <c r="S196" s="157" t="s">
        <v>60</v>
      </c>
      <c r="T196" s="33" t="s">
        <v>597</v>
      </c>
    </row>
    <row r="197" spans="1:256">
      <c r="A197" s="174" t="s">
        <v>105</v>
      </c>
      <c r="B197" s="174"/>
      <c r="C197" s="52">
        <f>SUMIF(C195:C196,"=x",$G195:$G196)+SUMIF(C195:C196,"=x",$H195:$H196)+SUMIF(C195:C196,"=x",$I195:$I196)</f>
        <v>0</v>
      </c>
      <c r="D197" s="53">
        <f>SUMIF(D195:D196,"=x",$G195:$G196)+SUMIF(D195:D196,"=x",$H195:$H196)+SUMIF(D195:D196,"=x",$I195:$I196)</f>
        <v>0</v>
      </c>
      <c r="E197" s="53">
        <f>SUMIF(E195:E196,"=x",$G195:$G196)+SUMIF(E195:E196,"=x",$H195:$H196)+SUMIF(E195:E196,"=x",$I195:$I196)</f>
        <v>10</v>
      </c>
      <c r="F197" s="53">
        <f>SUMIF(F195:F196,"=x",$G195:$G196)+SUMIF(F195:F196,"=x",$H195:$H196)+SUMIF(F195:F196,"=x",$I195:$I196)</f>
        <v>10</v>
      </c>
      <c r="G197" s="175">
        <f>SUM(C197:F197)</f>
        <v>20</v>
      </c>
      <c r="H197" s="175"/>
      <c r="I197" s="175"/>
      <c r="J197" s="175"/>
      <c r="K197" s="175"/>
      <c r="L197" s="175"/>
      <c r="M197" s="54"/>
      <c r="N197" s="54"/>
      <c r="O197" s="54"/>
      <c r="P197" s="54"/>
      <c r="Q197" s="54"/>
      <c r="R197" s="54"/>
      <c r="S197" s="55"/>
      <c r="T197" s="59"/>
    </row>
    <row r="198" spans="1:256">
      <c r="A198" s="176" t="s">
        <v>106</v>
      </c>
      <c r="B198" s="176"/>
      <c r="C198" s="57">
        <f>SUMIF(C195:C196,"=x",$K195:$K196)</f>
        <v>0</v>
      </c>
      <c r="D198" s="58">
        <f>SUMIF(D195:D196,"=x",$K195:$K196)</f>
        <v>0</v>
      </c>
      <c r="E198" s="58">
        <f>SUMIF(E195:E196,"=x",$K195:$K196)</f>
        <v>15</v>
      </c>
      <c r="F198" s="58">
        <f>SUMIF(F195:F196,"=x",$K195:$K196)</f>
        <v>15</v>
      </c>
      <c r="G198" s="177">
        <f>SUM(C198:F198)</f>
        <v>30</v>
      </c>
      <c r="H198" s="177"/>
      <c r="I198" s="177"/>
      <c r="J198" s="177"/>
      <c r="K198" s="177"/>
      <c r="L198" s="177"/>
      <c r="M198" s="54"/>
      <c r="N198" s="54"/>
      <c r="O198" s="54"/>
      <c r="P198" s="54"/>
      <c r="Q198" s="54"/>
      <c r="R198" s="54"/>
      <c r="S198" s="55"/>
      <c r="T198" s="59"/>
    </row>
    <row r="199" spans="1:256">
      <c r="A199" s="178" t="s">
        <v>107</v>
      </c>
      <c r="B199" s="178"/>
      <c r="C199" s="60">
        <f>SUMPRODUCT(--(C195:C196="x"),--($L195:$L196="K"))</f>
        <v>0</v>
      </c>
      <c r="D199" s="61">
        <f>SUMPRODUCT(--(D195:D196="x"),--($L195:$L196="K"))</f>
        <v>0</v>
      </c>
      <c r="E199" s="61">
        <f>SUMPRODUCT(--(E195:E196="x"),--($L195:$L196="K"))</f>
        <v>0</v>
      </c>
      <c r="F199" s="98">
        <f>SUMPRODUCT(--(F195:F196="x"),--($L195:$L196="K"))</f>
        <v>0</v>
      </c>
      <c r="G199" s="179">
        <f>SUM(C199:F199)</f>
        <v>0</v>
      </c>
      <c r="H199" s="179"/>
      <c r="I199" s="179"/>
      <c r="J199" s="179"/>
      <c r="K199" s="179"/>
      <c r="L199" s="179"/>
      <c r="M199" s="54"/>
      <c r="N199" s="54"/>
      <c r="O199" s="54"/>
      <c r="P199" s="54"/>
      <c r="Q199" s="54"/>
      <c r="R199" s="54"/>
      <c r="S199" s="55"/>
      <c r="T199" s="59"/>
    </row>
    <row r="200" spans="1:256" ht="12.75" customHeight="1">
      <c r="A200" s="180" t="s">
        <v>598</v>
      </c>
      <c r="B200" s="180"/>
      <c r="C200" s="180"/>
      <c r="D200" s="180"/>
      <c r="E200" s="180"/>
      <c r="F200" s="180"/>
      <c r="G200" s="180"/>
      <c r="H200" s="180"/>
      <c r="I200" s="180"/>
      <c r="J200" s="180"/>
      <c r="K200" s="180"/>
      <c r="L200" s="180"/>
      <c r="M200" s="180"/>
      <c r="N200" s="180"/>
      <c r="O200" s="180"/>
      <c r="P200" s="180"/>
      <c r="Q200" s="180"/>
      <c r="R200" s="180"/>
      <c r="S200" s="180"/>
      <c r="T200" s="180"/>
    </row>
    <row r="201" spans="1:256" ht="12.75" customHeight="1">
      <c r="A201" s="20"/>
      <c r="B201" s="106" t="s">
        <v>599</v>
      </c>
      <c r="C201" s="22"/>
      <c r="D201" s="23"/>
      <c r="E201" s="23"/>
      <c r="F201" s="23"/>
      <c r="G201" s="24"/>
      <c r="H201" s="25"/>
      <c r="I201" s="25"/>
      <c r="J201" s="26"/>
      <c r="K201" s="27">
        <v>6</v>
      </c>
      <c r="L201" s="27"/>
      <c r="M201" s="28"/>
      <c r="N201" s="29"/>
      <c r="O201" s="30"/>
      <c r="P201" s="31"/>
      <c r="Q201" s="30"/>
      <c r="R201" s="30"/>
      <c r="S201" s="32"/>
      <c r="T201" s="107"/>
    </row>
    <row r="202" spans="1:256" s="45" customFormat="1" ht="12.75" customHeight="1">
      <c r="A202" s="124" t="s">
        <v>600</v>
      </c>
      <c r="B202" s="48" t="s">
        <v>601</v>
      </c>
      <c r="C202" s="38" t="s">
        <v>18</v>
      </c>
      <c r="D202" s="39" t="s">
        <v>18</v>
      </c>
      <c r="E202" s="39" t="s">
        <v>18</v>
      </c>
      <c r="F202" s="39" t="s">
        <v>18</v>
      </c>
      <c r="G202" s="38"/>
      <c r="H202" s="39"/>
      <c r="I202" s="39">
        <v>2</v>
      </c>
      <c r="J202" s="40"/>
      <c r="K202" s="41">
        <v>3</v>
      </c>
      <c r="L202" s="41" t="s">
        <v>602</v>
      </c>
      <c r="M202" s="42"/>
      <c r="N202" s="91"/>
      <c r="O202" s="41"/>
      <c r="P202" s="43"/>
      <c r="Q202" s="41"/>
      <c r="R202" s="41"/>
      <c r="S202" s="128" t="s">
        <v>603</v>
      </c>
      <c r="T202" s="48" t="s">
        <v>601</v>
      </c>
      <c r="U202" s="129"/>
      <c r="V202" s="129"/>
      <c r="W202" s="129"/>
      <c r="X202" s="129"/>
      <c r="Y202" s="129"/>
      <c r="Z202" s="129"/>
      <c r="AA202" s="129"/>
      <c r="AB202" s="129"/>
      <c r="AC202" s="129"/>
      <c r="AD202" s="129"/>
      <c r="AE202" s="129"/>
      <c r="AF202" s="129"/>
      <c r="AG202" s="129"/>
      <c r="AH202" s="129"/>
      <c r="AI202" s="129"/>
      <c r="AJ202" s="129"/>
      <c r="AK202" s="129"/>
      <c r="AL202" s="129"/>
      <c r="AM202" s="129"/>
      <c r="AN202" s="129"/>
      <c r="AO202" s="129"/>
      <c r="AP202" s="129"/>
      <c r="AQ202" s="129"/>
      <c r="AR202" s="129"/>
      <c r="AS202" s="129"/>
      <c r="AT202" s="129"/>
      <c r="AU202" s="129"/>
      <c r="AV202" s="129"/>
      <c r="AW202" s="129"/>
      <c r="AX202" s="129"/>
      <c r="AY202" s="129"/>
      <c r="AZ202" s="129"/>
      <c r="BA202" s="129"/>
      <c r="BB202" s="129"/>
      <c r="BC202" s="129"/>
      <c r="BD202" s="129"/>
      <c r="BE202" s="129"/>
      <c r="BF202" s="129"/>
      <c r="BG202" s="129"/>
      <c r="BH202" s="129"/>
      <c r="BI202" s="129"/>
      <c r="BJ202" s="129"/>
      <c r="BK202" s="129"/>
      <c r="BL202" s="129"/>
      <c r="BM202" s="129"/>
      <c r="BN202" s="129"/>
      <c r="BO202" s="129"/>
      <c r="BP202" s="129"/>
      <c r="BQ202" s="129"/>
      <c r="BR202" s="129"/>
      <c r="BS202" s="129"/>
      <c r="BT202" s="129"/>
      <c r="BU202" s="129"/>
      <c r="BV202" s="129"/>
      <c r="BW202" s="129"/>
      <c r="BX202" s="129"/>
      <c r="BY202" s="129"/>
      <c r="BZ202" s="129"/>
      <c r="CA202" s="129"/>
      <c r="CB202" s="129"/>
      <c r="CC202" s="129"/>
      <c r="CD202" s="129"/>
      <c r="CE202" s="129"/>
      <c r="CF202" s="129"/>
      <c r="CG202" s="129"/>
      <c r="CH202" s="129"/>
      <c r="CI202" s="129"/>
      <c r="CJ202" s="129"/>
      <c r="CK202" s="129"/>
      <c r="CL202" s="129"/>
      <c r="CM202" s="129"/>
      <c r="CN202" s="129"/>
      <c r="CO202" s="129"/>
      <c r="CP202" s="129"/>
      <c r="CQ202" s="129"/>
      <c r="CR202" s="129"/>
      <c r="CS202" s="129"/>
      <c r="CT202" s="129"/>
      <c r="CU202" s="129"/>
      <c r="CV202" s="129"/>
      <c r="CW202" s="129"/>
      <c r="CX202" s="129"/>
      <c r="CY202" s="129"/>
      <c r="CZ202" s="129"/>
      <c r="DA202" s="129"/>
      <c r="DB202" s="129"/>
      <c r="DC202" s="129"/>
      <c r="DD202" s="129"/>
      <c r="DE202" s="129"/>
      <c r="DF202" s="129"/>
      <c r="DG202" s="129"/>
      <c r="DH202" s="129"/>
      <c r="DI202" s="129"/>
      <c r="DJ202" s="129"/>
      <c r="DK202" s="129"/>
      <c r="DL202" s="129"/>
      <c r="DM202" s="129"/>
      <c r="DN202" s="129"/>
      <c r="DO202" s="129"/>
      <c r="DP202" s="129"/>
      <c r="DQ202" s="129"/>
      <c r="DR202" s="129"/>
      <c r="DS202" s="129"/>
      <c r="DT202" s="129"/>
      <c r="DU202" s="129"/>
      <c r="DV202" s="129"/>
      <c r="DW202" s="129"/>
      <c r="DX202" s="129"/>
      <c r="DY202" s="129"/>
      <c r="DZ202" s="129"/>
      <c r="EA202" s="129"/>
      <c r="EB202" s="129"/>
      <c r="EC202" s="129"/>
      <c r="ED202" s="129"/>
      <c r="EE202" s="129"/>
      <c r="EF202" s="129"/>
      <c r="EG202" s="129"/>
      <c r="EH202" s="129"/>
      <c r="EI202" s="129"/>
      <c r="EJ202" s="129"/>
      <c r="EK202" s="129"/>
      <c r="EL202" s="129"/>
      <c r="EM202" s="129"/>
      <c r="EN202" s="129"/>
      <c r="EO202" s="129"/>
      <c r="EP202" s="129"/>
      <c r="EQ202" s="129"/>
      <c r="ER202" s="129"/>
      <c r="ES202" s="129"/>
      <c r="ET202" s="129"/>
      <c r="EU202" s="129"/>
      <c r="EV202" s="129"/>
      <c r="EW202" s="129"/>
      <c r="EX202" s="129"/>
      <c r="EY202" s="129"/>
      <c r="EZ202" s="129"/>
      <c r="FA202" s="129"/>
      <c r="FB202" s="129"/>
      <c r="FC202" s="129"/>
      <c r="FD202" s="129"/>
      <c r="FE202" s="129"/>
      <c r="FF202" s="129"/>
      <c r="FG202" s="129"/>
      <c r="FH202" s="129"/>
      <c r="FI202" s="129"/>
      <c r="FJ202" s="129"/>
      <c r="FK202" s="129"/>
      <c r="FL202" s="129"/>
      <c r="FM202" s="129"/>
      <c r="FN202" s="129"/>
      <c r="FO202" s="129"/>
      <c r="FP202" s="129"/>
      <c r="FQ202" s="129"/>
      <c r="FR202" s="129"/>
      <c r="FS202" s="129"/>
      <c r="FT202" s="129"/>
      <c r="FU202" s="129"/>
      <c r="FV202" s="129"/>
      <c r="FW202" s="129"/>
      <c r="FX202" s="129"/>
      <c r="FY202" s="129"/>
      <c r="FZ202" s="129"/>
      <c r="GA202" s="129"/>
      <c r="GB202" s="129"/>
      <c r="GC202" s="129"/>
      <c r="GD202" s="129"/>
      <c r="GE202" s="129"/>
      <c r="GF202" s="129"/>
      <c r="GG202" s="129"/>
      <c r="GH202" s="129"/>
      <c r="GI202" s="129"/>
      <c r="GJ202" s="129"/>
      <c r="GK202" s="129"/>
      <c r="GL202" s="129"/>
      <c r="GM202" s="129"/>
      <c r="GN202" s="129"/>
      <c r="GO202" s="129"/>
      <c r="GP202" s="129"/>
      <c r="GQ202" s="129"/>
      <c r="GR202" s="129"/>
      <c r="GS202" s="129"/>
      <c r="GT202" s="129"/>
      <c r="GU202" s="129"/>
      <c r="GV202" s="129"/>
      <c r="GW202" s="129"/>
      <c r="GX202" s="129"/>
      <c r="GY202" s="129"/>
      <c r="GZ202" s="129"/>
      <c r="HA202" s="129"/>
      <c r="HB202" s="129"/>
      <c r="HC202" s="129"/>
      <c r="HD202" s="129"/>
      <c r="HE202" s="129"/>
      <c r="HF202" s="129"/>
      <c r="HG202" s="129"/>
      <c r="HH202" s="129"/>
      <c r="HI202" s="129"/>
      <c r="HJ202" s="129"/>
      <c r="HK202" s="129"/>
      <c r="HL202" s="129"/>
      <c r="HM202" s="129"/>
      <c r="HN202" s="129"/>
      <c r="HO202" s="129"/>
      <c r="HP202" s="129"/>
      <c r="HQ202" s="129"/>
      <c r="HR202" s="129"/>
      <c r="HS202" s="129"/>
      <c r="HT202" s="129"/>
      <c r="HU202" s="129"/>
      <c r="HV202" s="129"/>
      <c r="HW202" s="129"/>
      <c r="HX202" s="129"/>
      <c r="HY202" s="129"/>
      <c r="HZ202" s="129"/>
      <c r="IA202" s="129"/>
      <c r="IB202" s="129"/>
      <c r="IC202" s="129"/>
      <c r="ID202" s="129"/>
      <c r="IE202" s="129"/>
      <c r="IF202" s="129"/>
      <c r="IG202" s="129"/>
      <c r="IH202" s="129"/>
      <c r="II202" s="129"/>
      <c r="IJ202" s="129"/>
      <c r="IK202" s="129"/>
      <c r="IL202" s="129"/>
      <c r="IM202" s="129"/>
      <c r="IN202" s="129"/>
      <c r="IO202" s="129"/>
      <c r="IP202" s="129"/>
      <c r="IQ202" s="129"/>
      <c r="IR202" s="129"/>
      <c r="IS202" s="129"/>
      <c r="IT202" s="129"/>
      <c r="IU202" s="129"/>
      <c r="IV202" s="129"/>
    </row>
    <row r="203" spans="1:256" s="45" customFormat="1" ht="12.75" customHeight="1">
      <c r="A203" s="124" t="s">
        <v>604</v>
      </c>
      <c r="B203" s="48" t="s">
        <v>605</v>
      </c>
      <c r="C203" s="38" t="s">
        <v>18</v>
      </c>
      <c r="D203" s="39" t="s">
        <v>18</v>
      </c>
      <c r="E203" s="39" t="s">
        <v>18</v>
      </c>
      <c r="F203" s="39" t="s">
        <v>18</v>
      </c>
      <c r="G203" s="38"/>
      <c r="H203" s="39"/>
      <c r="I203" s="39">
        <v>4</v>
      </c>
      <c r="J203" s="40"/>
      <c r="K203" s="41">
        <v>6</v>
      </c>
      <c r="L203" s="41" t="s">
        <v>602</v>
      </c>
      <c r="M203" s="42"/>
      <c r="N203" s="43"/>
      <c r="O203" s="41"/>
      <c r="P203" s="43"/>
      <c r="Q203" s="41"/>
      <c r="R203" s="41"/>
      <c r="S203" s="128" t="s">
        <v>603</v>
      </c>
      <c r="T203" s="48" t="s">
        <v>605</v>
      </c>
      <c r="U203" s="129"/>
      <c r="V203" s="129"/>
      <c r="W203" s="129"/>
      <c r="X203" s="129"/>
      <c r="Y203" s="129"/>
      <c r="Z203" s="129"/>
      <c r="AA203" s="129"/>
      <c r="AB203" s="129"/>
      <c r="AC203" s="129"/>
      <c r="AD203" s="129"/>
      <c r="AE203" s="129"/>
      <c r="AF203" s="129"/>
      <c r="AG203" s="129"/>
      <c r="AH203" s="129"/>
      <c r="AI203" s="129"/>
      <c r="AJ203" s="129"/>
      <c r="AK203" s="129"/>
      <c r="AL203" s="129"/>
      <c r="AM203" s="129"/>
      <c r="AN203" s="129"/>
      <c r="AO203" s="129"/>
      <c r="AP203" s="129"/>
      <c r="AQ203" s="129"/>
      <c r="AR203" s="129"/>
      <c r="AS203" s="129"/>
      <c r="AT203" s="129"/>
      <c r="AU203" s="129"/>
      <c r="AV203" s="129"/>
      <c r="AW203" s="129"/>
      <c r="AX203" s="129"/>
      <c r="AY203" s="129"/>
      <c r="AZ203" s="129"/>
      <c r="BA203" s="129"/>
      <c r="BB203" s="129"/>
      <c r="BC203" s="129"/>
      <c r="BD203" s="129"/>
      <c r="BE203" s="129"/>
      <c r="BF203" s="129"/>
      <c r="BG203" s="129"/>
      <c r="BH203" s="129"/>
      <c r="BI203" s="129"/>
      <c r="BJ203" s="129"/>
      <c r="BK203" s="129"/>
      <c r="BL203" s="129"/>
      <c r="BM203" s="129"/>
      <c r="BN203" s="129"/>
      <c r="BO203" s="129"/>
      <c r="BP203" s="129"/>
      <c r="BQ203" s="129"/>
      <c r="BR203" s="129"/>
      <c r="BS203" s="129"/>
      <c r="BT203" s="129"/>
      <c r="BU203" s="129"/>
      <c r="BV203" s="129"/>
      <c r="BW203" s="129"/>
      <c r="BX203" s="129"/>
      <c r="BY203" s="129"/>
      <c r="BZ203" s="129"/>
      <c r="CA203" s="129"/>
      <c r="CB203" s="129"/>
      <c r="CC203" s="129"/>
      <c r="CD203" s="129"/>
      <c r="CE203" s="129"/>
      <c r="CF203" s="129"/>
      <c r="CG203" s="129"/>
      <c r="CH203" s="129"/>
      <c r="CI203" s="129"/>
      <c r="CJ203" s="129"/>
      <c r="CK203" s="129"/>
      <c r="CL203" s="129"/>
      <c r="CM203" s="129"/>
      <c r="CN203" s="129"/>
      <c r="CO203" s="129"/>
      <c r="CP203" s="129"/>
      <c r="CQ203" s="129"/>
      <c r="CR203" s="129"/>
      <c r="CS203" s="129"/>
      <c r="CT203" s="129"/>
      <c r="CU203" s="129"/>
      <c r="CV203" s="129"/>
      <c r="CW203" s="129"/>
      <c r="CX203" s="129"/>
      <c r="CY203" s="129"/>
      <c r="CZ203" s="129"/>
      <c r="DA203" s="129"/>
      <c r="DB203" s="129"/>
      <c r="DC203" s="129"/>
      <c r="DD203" s="129"/>
      <c r="DE203" s="129"/>
      <c r="DF203" s="129"/>
      <c r="DG203" s="129"/>
      <c r="DH203" s="129"/>
      <c r="DI203" s="129"/>
      <c r="DJ203" s="129"/>
      <c r="DK203" s="129"/>
      <c r="DL203" s="129"/>
      <c r="DM203" s="129"/>
      <c r="DN203" s="129"/>
      <c r="DO203" s="129"/>
      <c r="DP203" s="129"/>
      <c r="DQ203" s="129"/>
      <c r="DR203" s="129"/>
      <c r="DS203" s="129"/>
      <c r="DT203" s="129"/>
      <c r="DU203" s="129"/>
      <c r="DV203" s="129"/>
      <c r="DW203" s="129"/>
      <c r="DX203" s="129"/>
      <c r="DY203" s="129"/>
      <c r="DZ203" s="129"/>
      <c r="EA203" s="129"/>
      <c r="EB203" s="129"/>
      <c r="EC203" s="129"/>
      <c r="ED203" s="129"/>
      <c r="EE203" s="129"/>
      <c r="EF203" s="129"/>
      <c r="EG203" s="129"/>
      <c r="EH203" s="129"/>
      <c r="EI203" s="129"/>
      <c r="EJ203" s="129"/>
      <c r="EK203" s="129"/>
      <c r="EL203" s="129"/>
      <c r="EM203" s="129"/>
      <c r="EN203" s="129"/>
      <c r="EO203" s="129"/>
      <c r="EP203" s="129"/>
      <c r="EQ203" s="129"/>
      <c r="ER203" s="129"/>
      <c r="ES203" s="129"/>
      <c r="ET203" s="129"/>
      <c r="EU203" s="129"/>
      <c r="EV203" s="129"/>
      <c r="EW203" s="129"/>
      <c r="EX203" s="129"/>
      <c r="EY203" s="129"/>
      <c r="EZ203" s="129"/>
      <c r="FA203" s="129"/>
      <c r="FB203" s="129"/>
      <c r="FC203" s="129"/>
      <c r="FD203" s="129"/>
      <c r="FE203" s="129"/>
      <c r="FF203" s="129"/>
      <c r="FG203" s="129"/>
      <c r="FH203" s="129"/>
      <c r="FI203" s="129"/>
      <c r="FJ203" s="129"/>
      <c r="FK203" s="129"/>
      <c r="FL203" s="129"/>
      <c r="FM203" s="129"/>
      <c r="FN203" s="129"/>
      <c r="FO203" s="129"/>
      <c r="FP203" s="129"/>
      <c r="FQ203" s="129"/>
      <c r="FR203" s="129"/>
      <c r="FS203" s="129"/>
      <c r="FT203" s="129"/>
      <c r="FU203" s="129"/>
      <c r="FV203" s="129"/>
      <c r="FW203" s="129"/>
      <c r="FX203" s="129"/>
      <c r="FY203" s="129"/>
      <c r="FZ203" s="129"/>
      <c r="GA203" s="129"/>
      <c r="GB203" s="129"/>
      <c r="GC203" s="129"/>
      <c r="GD203" s="129"/>
      <c r="GE203" s="129"/>
      <c r="GF203" s="129"/>
      <c r="GG203" s="129"/>
      <c r="GH203" s="129"/>
      <c r="GI203" s="129"/>
      <c r="GJ203" s="129"/>
      <c r="GK203" s="129"/>
      <c r="GL203" s="129"/>
      <c r="GM203" s="129"/>
      <c r="GN203" s="129"/>
      <c r="GO203" s="129"/>
      <c r="GP203" s="129"/>
      <c r="GQ203" s="129"/>
      <c r="GR203" s="129"/>
      <c r="GS203" s="129"/>
      <c r="GT203" s="129"/>
      <c r="GU203" s="129"/>
      <c r="GV203" s="129"/>
      <c r="GW203" s="129"/>
      <c r="GX203" s="129"/>
      <c r="GY203" s="129"/>
      <c r="GZ203" s="129"/>
      <c r="HA203" s="129"/>
      <c r="HB203" s="129"/>
      <c r="HC203" s="129"/>
      <c r="HD203" s="129"/>
      <c r="HE203" s="129"/>
      <c r="HF203" s="129"/>
      <c r="HG203" s="129"/>
      <c r="HH203" s="129"/>
      <c r="HI203" s="129"/>
      <c r="HJ203" s="129"/>
      <c r="HK203" s="129"/>
      <c r="HL203" s="129"/>
      <c r="HM203" s="129"/>
      <c r="HN203" s="129"/>
      <c r="HO203" s="129"/>
      <c r="HP203" s="129"/>
      <c r="HQ203" s="129"/>
      <c r="HR203" s="129"/>
      <c r="HS203" s="129"/>
      <c r="HT203" s="129"/>
      <c r="HU203" s="129"/>
      <c r="HV203" s="129"/>
      <c r="HW203" s="129"/>
      <c r="HX203" s="129"/>
      <c r="HY203" s="129"/>
      <c r="HZ203" s="129"/>
      <c r="IA203" s="129"/>
      <c r="IB203" s="129"/>
      <c r="IC203" s="129"/>
      <c r="ID203" s="129"/>
      <c r="IE203" s="129"/>
      <c r="IF203" s="129"/>
      <c r="IG203" s="129"/>
      <c r="IH203" s="129"/>
      <c r="II203" s="129"/>
      <c r="IJ203" s="129"/>
      <c r="IK203" s="129"/>
      <c r="IL203" s="129"/>
      <c r="IM203" s="129"/>
      <c r="IN203" s="129"/>
      <c r="IO203" s="129"/>
      <c r="IP203" s="129"/>
      <c r="IQ203" s="129"/>
      <c r="IR203" s="129"/>
      <c r="IS203" s="129"/>
      <c r="IT203" s="129"/>
      <c r="IU203" s="129"/>
      <c r="IV203" s="129"/>
    </row>
    <row r="204" spans="1:256" s="45" customFormat="1" ht="12.75" customHeight="1">
      <c r="A204" s="124" t="s">
        <v>606</v>
      </c>
      <c r="B204" s="48" t="s">
        <v>607</v>
      </c>
      <c r="C204" s="38" t="s">
        <v>18</v>
      </c>
      <c r="D204" s="39" t="s">
        <v>18</v>
      </c>
      <c r="E204" s="39" t="s">
        <v>18</v>
      </c>
      <c r="F204" s="39" t="s">
        <v>18</v>
      </c>
      <c r="G204" s="38"/>
      <c r="H204" s="39"/>
      <c r="I204" s="39">
        <v>2</v>
      </c>
      <c r="J204" s="40"/>
      <c r="K204" s="41">
        <v>3</v>
      </c>
      <c r="L204" s="41" t="s">
        <v>602</v>
      </c>
      <c r="M204" s="42"/>
      <c r="N204" s="43"/>
      <c r="O204" s="41"/>
      <c r="P204" s="43"/>
      <c r="Q204" s="41"/>
      <c r="R204" s="41"/>
      <c r="S204" s="128" t="s">
        <v>603</v>
      </c>
      <c r="T204" s="48" t="s">
        <v>607</v>
      </c>
      <c r="U204" s="129"/>
      <c r="V204" s="129"/>
      <c r="W204" s="129"/>
      <c r="X204" s="129"/>
      <c r="Y204" s="129"/>
      <c r="Z204" s="129"/>
      <c r="AA204" s="129"/>
      <c r="AB204" s="129"/>
      <c r="AC204" s="129"/>
      <c r="AD204" s="129"/>
      <c r="AE204" s="129"/>
      <c r="AF204" s="129"/>
      <c r="AG204" s="129"/>
      <c r="AH204" s="129"/>
      <c r="AI204" s="129"/>
      <c r="AJ204" s="129"/>
      <c r="AK204" s="129"/>
      <c r="AL204" s="129"/>
      <c r="AM204" s="129"/>
      <c r="AN204" s="129"/>
      <c r="AO204" s="129"/>
      <c r="AP204" s="129"/>
      <c r="AQ204" s="129"/>
      <c r="AR204" s="129"/>
      <c r="AS204" s="129"/>
      <c r="AT204" s="129"/>
      <c r="AU204" s="129"/>
      <c r="AV204" s="129"/>
      <c r="AW204" s="129"/>
      <c r="AX204" s="129"/>
      <c r="AY204" s="129"/>
      <c r="AZ204" s="129"/>
      <c r="BA204" s="129"/>
      <c r="BB204" s="129"/>
      <c r="BC204" s="129"/>
      <c r="BD204" s="129"/>
      <c r="BE204" s="129"/>
      <c r="BF204" s="129"/>
      <c r="BG204" s="129"/>
      <c r="BH204" s="129"/>
      <c r="BI204" s="129"/>
      <c r="BJ204" s="129"/>
      <c r="BK204" s="129"/>
      <c r="BL204" s="129"/>
      <c r="BM204" s="129"/>
      <c r="BN204" s="129"/>
      <c r="BO204" s="129"/>
      <c r="BP204" s="129"/>
      <c r="BQ204" s="129"/>
      <c r="BR204" s="129"/>
      <c r="BS204" s="129"/>
      <c r="BT204" s="129"/>
      <c r="BU204" s="129"/>
      <c r="BV204" s="129"/>
      <c r="BW204" s="129"/>
      <c r="BX204" s="129"/>
      <c r="BY204" s="129"/>
      <c r="BZ204" s="129"/>
      <c r="CA204" s="129"/>
      <c r="CB204" s="129"/>
      <c r="CC204" s="129"/>
      <c r="CD204" s="129"/>
      <c r="CE204" s="129"/>
      <c r="CF204" s="129"/>
      <c r="CG204" s="129"/>
      <c r="CH204" s="129"/>
      <c r="CI204" s="129"/>
      <c r="CJ204" s="129"/>
      <c r="CK204" s="129"/>
      <c r="CL204" s="129"/>
      <c r="CM204" s="129"/>
      <c r="CN204" s="129"/>
      <c r="CO204" s="129"/>
      <c r="CP204" s="129"/>
      <c r="CQ204" s="129"/>
      <c r="CR204" s="129"/>
      <c r="CS204" s="129"/>
      <c r="CT204" s="129"/>
      <c r="CU204" s="129"/>
      <c r="CV204" s="129"/>
      <c r="CW204" s="129"/>
      <c r="CX204" s="129"/>
      <c r="CY204" s="129"/>
      <c r="CZ204" s="129"/>
      <c r="DA204" s="129"/>
      <c r="DB204" s="129"/>
      <c r="DC204" s="129"/>
      <c r="DD204" s="129"/>
      <c r="DE204" s="129"/>
      <c r="DF204" s="129"/>
      <c r="DG204" s="129"/>
      <c r="DH204" s="129"/>
      <c r="DI204" s="129"/>
      <c r="DJ204" s="129"/>
      <c r="DK204" s="129"/>
      <c r="DL204" s="129"/>
      <c r="DM204" s="129"/>
      <c r="DN204" s="129"/>
      <c r="DO204" s="129"/>
      <c r="DP204" s="129"/>
      <c r="DQ204" s="129"/>
      <c r="DR204" s="129"/>
      <c r="DS204" s="129"/>
      <c r="DT204" s="129"/>
      <c r="DU204" s="129"/>
      <c r="DV204" s="129"/>
      <c r="DW204" s="129"/>
      <c r="DX204" s="129"/>
      <c r="DY204" s="129"/>
      <c r="DZ204" s="129"/>
      <c r="EA204" s="129"/>
      <c r="EB204" s="129"/>
      <c r="EC204" s="129"/>
      <c r="ED204" s="129"/>
      <c r="EE204" s="129"/>
      <c r="EF204" s="129"/>
      <c r="EG204" s="129"/>
      <c r="EH204" s="129"/>
      <c r="EI204" s="129"/>
      <c r="EJ204" s="129"/>
      <c r="EK204" s="129"/>
      <c r="EL204" s="129"/>
      <c r="EM204" s="129"/>
      <c r="EN204" s="129"/>
      <c r="EO204" s="129"/>
      <c r="EP204" s="129"/>
      <c r="EQ204" s="129"/>
      <c r="ER204" s="129"/>
      <c r="ES204" s="129"/>
      <c r="ET204" s="129"/>
      <c r="EU204" s="129"/>
      <c r="EV204" s="129"/>
      <c r="EW204" s="129"/>
      <c r="EX204" s="129"/>
      <c r="EY204" s="129"/>
      <c r="EZ204" s="129"/>
      <c r="FA204" s="129"/>
      <c r="FB204" s="129"/>
      <c r="FC204" s="129"/>
      <c r="FD204" s="129"/>
      <c r="FE204" s="129"/>
      <c r="FF204" s="129"/>
      <c r="FG204" s="129"/>
      <c r="FH204" s="129"/>
      <c r="FI204" s="129"/>
      <c r="FJ204" s="129"/>
      <c r="FK204" s="129"/>
      <c r="FL204" s="129"/>
      <c r="FM204" s="129"/>
      <c r="FN204" s="129"/>
      <c r="FO204" s="129"/>
      <c r="FP204" s="129"/>
      <c r="FQ204" s="129"/>
      <c r="FR204" s="129"/>
      <c r="FS204" s="129"/>
      <c r="FT204" s="129"/>
      <c r="FU204" s="129"/>
      <c r="FV204" s="129"/>
      <c r="FW204" s="129"/>
      <c r="FX204" s="129"/>
      <c r="FY204" s="129"/>
      <c r="FZ204" s="129"/>
      <c r="GA204" s="129"/>
      <c r="GB204" s="129"/>
      <c r="GC204" s="129"/>
      <c r="GD204" s="129"/>
      <c r="GE204" s="129"/>
      <c r="GF204" s="129"/>
      <c r="GG204" s="129"/>
      <c r="GH204" s="129"/>
      <c r="GI204" s="129"/>
      <c r="GJ204" s="129"/>
      <c r="GK204" s="129"/>
      <c r="GL204" s="129"/>
      <c r="GM204" s="129"/>
      <c r="GN204" s="129"/>
      <c r="GO204" s="129"/>
      <c r="GP204" s="129"/>
      <c r="GQ204" s="129"/>
      <c r="GR204" s="129"/>
      <c r="GS204" s="129"/>
      <c r="GT204" s="129"/>
      <c r="GU204" s="129"/>
      <c r="GV204" s="129"/>
      <c r="GW204" s="129"/>
      <c r="GX204" s="129"/>
      <c r="GY204" s="129"/>
      <c r="GZ204" s="129"/>
      <c r="HA204" s="129"/>
      <c r="HB204" s="129"/>
      <c r="HC204" s="129"/>
      <c r="HD204" s="129"/>
      <c r="HE204" s="129"/>
      <c r="HF204" s="129"/>
      <c r="HG204" s="129"/>
      <c r="HH204" s="129"/>
      <c r="HI204" s="129"/>
      <c r="HJ204" s="129"/>
      <c r="HK204" s="129"/>
      <c r="HL204" s="129"/>
      <c r="HM204" s="129"/>
      <c r="HN204" s="129"/>
      <c r="HO204" s="129"/>
      <c r="HP204" s="129"/>
      <c r="HQ204" s="129"/>
      <c r="HR204" s="129"/>
      <c r="HS204" s="129"/>
      <c r="HT204" s="129"/>
      <c r="HU204" s="129"/>
      <c r="HV204" s="129"/>
      <c r="HW204" s="129"/>
      <c r="HX204" s="129"/>
      <c r="HY204" s="129"/>
      <c r="HZ204" s="129"/>
      <c r="IA204" s="129"/>
      <c r="IB204" s="129"/>
      <c r="IC204" s="129"/>
      <c r="ID204" s="129"/>
      <c r="IE204" s="129"/>
      <c r="IF204" s="129"/>
      <c r="IG204" s="129"/>
      <c r="IH204" s="129"/>
      <c r="II204" s="129"/>
      <c r="IJ204" s="129"/>
      <c r="IK204" s="129"/>
      <c r="IL204" s="129"/>
      <c r="IM204" s="129"/>
      <c r="IN204" s="129"/>
      <c r="IO204" s="129"/>
      <c r="IP204" s="129"/>
      <c r="IQ204" s="129"/>
      <c r="IR204" s="129"/>
      <c r="IS204" s="129"/>
      <c r="IT204" s="129"/>
      <c r="IU204" s="129"/>
      <c r="IV204" s="129"/>
    </row>
    <row r="205" spans="1:256" s="45" customFormat="1" ht="12.75" customHeight="1">
      <c r="A205" s="124" t="s">
        <v>608</v>
      </c>
      <c r="B205" s="158" t="s">
        <v>609</v>
      </c>
      <c r="C205" s="38" t="s">
        <v>18</v>
      </c>
      <c r="D205" s="39" t="s">
        <v>18</v>
      </c>
      <c r="E205" s="39" t="s">
        <v>18</v>
      </c>
      <c r="F205" s="39" t="s">
        <v>18</v>
      </c>
      <c r="G205" s="38"/>
      <c r="H205" s="39"/>
      <c r="I205" s="39">
        <v>4</v>
      </c>
      <c r="J205" s="40"/>
      <c r="K205" s="41">
        <v>6</v>
      </c>
      <c r="L205" s="41" t="s">
        <v>602</v>
      </c>
      <c r="M205" s="159"/>
      <c r="N205" s="160"/>
      <c r="O205" s="41"/>
      <c r="P205" s="43"/>
      <c r="Q205" s="41"/>
      <c r="R205" s="41"/>
      <c r="S205" s="128" t="s">
        <v>603</v>
      </c>
      <c r="T205" s="158" t="s">
        <v>609</v>
      </c>
      <c r="U205" s="129"/>
      <c r="V205" s="129"/>
      <c r="W205" s="129"/>
      <c r="X205" s="129"/>
      <c r="Y205" s="129"/>
      <c r="Z205" s="129"/>
      <c r="AA205" s="129"/>
      <c r="AB205" s="129"/>
      <c r="AC205" s="129"/>
      <c r="AD205" s="129"/>
      <c r="AE205" s="129"/>
      <c r="AF205" s="129"/>
      <c r="AG205" s="129"/>
      <c r="AH205" s="129"/>
      <c r="AI205" s="129"/>
      <c r="AJ205" s="129"/>
      <c r="AK205" s="129"/>
      <c r="AL205" s="129"/>
      <c r="AM205" s="129"/>
      <c r="AN205" s="129"/>
      <c r="AO205" s="129"/>
      <c r="AP205" s="129"/>
      <c r="AQ205" s="129"/>
      <c r="AR205" s="129"/>
      <c r="AS205" s="129"/>
      <c r="AT205" s="129"/>
      <c r="AU205" s="129"/>
      <c r="AV205" s="129"/>
      <c r="AW205" s="129"/>
      <c r="AX205" s="129"/>
      <c r="AY205" s="129"/>
      <c r="AZ205" s="129"/>
      <c r="BA205" s="129"/>
      <c r="BB205" s="129"/>
      <c r="BC205" s="129"/>
      <c r="BD205" s="129"/>
      <c r="BE205" s="129"/>
      <c r="BF205" s="129"/>
      <c r="BG205" s="129"/>
      <c r="BH205" s="129"/>
      <c r="BI205" s="129"/>
      <c r="BJ205" s="129"/>
      <c r="BK205" s="129"/>
      <c r="BL205" s="129"/>
      <c r="BM205" s="129"/>
      <c r="BN205" s="129"/>
      <c r="BO205" s="129"/>
      <c r="BP205" s="129"/>
      <c r="BQ205" s="129"/>
      <c r="BR205" s="129"/>
      <c r="BS205" s="129"/>
      <c r="BT205" s="129"/>
      <c r="BU205" s="129"/>
      <c r="BV205" s="129"/>
      <c r="BW205" s="129"/>
      <c r="BX205" s="129"/>
      <c r="BY205" s="129"/>
      <c r="BZ205" s="129"/>
      <c r="CA205" s="129"/>
      <c r="CB205" s="129"/>
      <c r="CC205" s="129"/>
      <c r="CD205" s="129"/>
      <c r="CE205" s="129"/>
      <c r="CF205" s="129"/>
      <c r="CG205" s="129"/>
      <c r="CH205" s="129"/>
      <c r="CI205" s="129"/>
      <c r="CJ205" s="129"/>
      <c r="CK205" s="129"/>
      <c r="CL205" s="129"/>
      <c r="CM205" s="129"/>
      <c r="CN205" s="129"/>
      <c r="CO205" s="129"/>
      <c r="CP205" s="129"/>
      <c r="CQ205" s="129"/>
      <c r="CR205" s="129"/>
      <c r="CS205" s="129"/>
      <c r="CT205" s="129"/>
      <c r="CU205" s="129"/>
      <c r="CV205" s="129"/>
      <c r="CW205" s="129"/>
      <c r="CX205" s="129"/>
      <c r="CY205" s="129"/>
      <c r="CZ205" s="129"/>
      <c r="DA205" s="129"/>
      <c r="DB205" s="129"/>
      <c r="DC205" s="129"/>
      <c r="DD205" s="129"/>
      <c r="DE205" s="129"/>
      <c r="DF205" s="129"/>
      <c r="DG205" s="129"/>
      <c r="DH205" s="129"/>
      <c r="DI205" s="129"/>
      <c r="DJ205" s="129"/>
      <c r="DK205" s="129"/>
      <c r="DL205" s="129"/>
      <c r="DM205" s="129"/>
      <c r="DN205" s="129"/>
      <c r="DO205" s="129"/>
      <c r="DP205" s="129"/>
      <c r="DQ205" s="129"/>
      <c r="DR205" s="129"/>
      <c r="DS205" s="129"/>
      <c r="DT205" s="129"/>
      <c r="DU205" s="129"/>
      <c r="DV205" s="129"/>
      <c r="DW205" s="129"/>
      <c r="DX205" s="129"/>
      <c r="DY205" s="129"/>
      <c r="DZ205" s="129"/>
      <c r="EA205" s="129"/>
      <c r="EB205" s="129"/>
      <c r="EC205" s="129"/>
      <c r="ED205" s="129"/>
      <c r="EE205" s="129"/>
      <c r="EF205" s="129"/>
      <c r="EG205" s="129"/>
      <c r="EH205" s="129"/>
      <c r="EI205" s="129"/>
      <c r="EJ205" s="129"/>
      <c r="EK205" s="129"/>
      <c r="EL205" s="129"/>
      <c r="EM205" s="129"/>
      <c r="EN205" s="129"/>
      <c r="EO205" s="129"/>
      <c r="EP205" s="129"/>
      <c r="EQ205" s="129"/>
      <c r="ER205" s="129"/>
      <c r="ES205" s="129"/>
      <c r="ET205" s="129"/>
      <c r="EU205" s="129"/>
      <c r="EV205" s="129"/>
      <c r="EW205" s="129"/>
      <c r="EX205" s="129"/>
      <c r="EY205" s="129"/>
      <c r="EZ205" s="129"/>
      <c r="FA205" s="129"/>
      <c r="FB205" s="129"/>
      <c r="FC205" s="129"/>
      <c r="FD205" s="129"/>
      <c r="FE205" s="129"/>
      <c r="FF205" s="129"/>
      <c r="FG205" s="129"/>
      <c r="FH205" s="129"/>
      <c r="FI205" s="129"/>
      <c r="FJ205" s="129"/>
      <c r="FK205" s="129"/>
      <c r="FL205" s="129"/>
      <c r="FM205" s="129"/>
      <c r="FN205" s="129"/>
      <c r="FO205" s="129"/>
      <c r="FP205" s="129"/>
      <c r="FQ205" s="129"/>
      <c r="FR205" s="129"/>
      <c r="FS205" s="129"/>
      <c r="FT205" s="129"/>
      <c r="FU205" s="129"/>
      <c r="FV205" s="129"/>
      <c r="FW205" s="129"/>
      <c r="FX205" s="129"/>
      <c r="FY205" s="129"/>
      <c r="FZ205" s="129"/>
      <c r="GA205" s="129"/>
      <c r="GB205" s="129"/>
      <c r="GC205" s="129"/>
      <c r="GD205" s="129"/>
      <c r="GE205" s="129"/>
      <c r="GF205" s="129"/>
      <c r="GG205" s="129"/>
      <c r="GH205" s="129"/>
      <c r="GI205" s="129"/>
      <c r="GJ205" s="129"/>
      <c r="GK205" s="129"/>
      <c r="GL205" s="129"/>
      <c r="GM205" s="129"/>
      <c r="GN205" s="129"/>
      <c r="GO205" s="129"/>
      <c r="GP205" s="129"/>
      <c r="GQ205" s="129"/>
      <c r="GR205" s="129"/>
      <c r="GS205" s="129"/>
      <c r="GT205" s="129"/>
      <c r="GU205" s="129"/>
      <c r="GV205" s="129"/>
      <c r="GW205" s="129"/>
      <c r="GX205" s="129"/>
      <c r="GY205" s="129"/>
      <c r="GZ205" s="129"/>
      <c r="HA205" s="129"/>
      <c r="HB205" s="129"/>
      <c r="HC205" s="129"/>
      <c r="HD205" s="129"/>
      <c r="HE205" s="129"/>
      <c r="HF205" s="129"/>
      <c r="HG205" s="129"/>
      <c r="HH205" s="129"/>
      <c r="HI205" s="129"/>
      <c r="HJ205" s="129"/>
      <c r="HK205" s="129"/>
      <c r="HL205" s="129"/>
      <c r="HM205" s="129"/>
      <c r="HN205" s="129"/>
      <c r="HO205" s="129"/>
      <c r="HP205" s="129"/>
      <c r="HQ205" s="129"/>
      <c r="HR205" s="129"/>
      <c r="HS205" s="129"/>
      <c r="HT205" s="129"/>
      <c r="HU205" s="129"/>
      <c r="HV205" s="129"/>
      <c r="HW205" s="129"/>
      <c r="HX205" s="129"/>
      <c r="HY205" s="129"/>
      <c r="HZ205" s="129"/>
      <c r="IA205" s="129"/>
      <c r="IB205" s="129"/>
      <c r="IC205" s="129"/>
      <c r="ID205" s="129"/>
      <c r="IE205" s="129"/>
      <c r="IF205" s="129"/>
      <c r="IG205" s="129"/>
      <c r="IH205" s="129"/>
      <c r="II205" s="129"/>
      <c r="IJ205" s="129"/>
      <c r="IK205" s="129"/>
      <c r="IL205" s="129"/>
      <c r="IM205" s="129"/>
      <c r="IN205" s="129"/>
      <c r="IO205" s="129"/>
      <c r="IP205" s="129"/>
      <c r="IQ205" s="129"/>
      <c r="IR205" s="129"/>
      <c r="IS205" s="129"/>
      <c r="IT205" s="129"/>
      <c r="IU205" s="129"/>
      <c r="IV205" s="129"/>
    </row>
    <row r="206" spans="1:256">
      <c r="A206" s="174" t="s">
        <v>105</v>
      </c>
      <c r="B206" s="174"/>
      <c r="C206" s="52">
        <f>SUMIF(C201:C201,"=x",$G201:$G201)+SUMIF(C201:C201,"=x",$H201:$H201)+SUMIF(C201:C201,"=x",$I201:$I201)</f>
        <v>0</v>
      </c>
      <c r="D206" s="53">
        <f>SUMIF(D201:D201,"=x",$G201:$G201)+SUMIF(D201:D201,"=x",$H201:$H201)+SUMIF(D201:D201,"=x",$I201:$I201)</f>
        <v>0</v>
      </c>
      <c r="E206" s="53">
        <f>SUMIF(E201:E201,"=x",$G201:$G201)+SUMIF(E201:E201,"=x",$H201:$H201)+SUMIF(E201:E201,"=x",$I201:$I201)</f>
        <v>0</v>
      </c>
      <c r="F206" s="53">
        <f>SUMIF(F201:F201,"=x",$G201:$G201)+SUMIF(F201:F201,"=x",$H201:$H201)+SUMIF(F201:F201,"=x",$I201:$I201)</f>
        <v>0</v>
      </c>
      <c r="G206" s="175">
        <f>SUM(C206:F206)</f>
        <v>0</v>
      </c>
      <c r="H206" s="175"/>
      <c r="I206" s="175"/>
      <c r="J206" s="175"/>
      <c r="K206" s="175"/>
      <c r="L206" s="175"/>
      <c r="M206" s="54"/>
      <c r="N206" s="54"/>
      <c r="O206" s="54"/>
      <c r="P206" s="54"/>
      <c r="Q206" s="54"/>
      <c r="R206" s="54"/>
      <c r="S206" s="55"/>
      <c r="T206" s="112"/>
    </row>
    <row r="207" spans="1:256">
      <c r="A207" s="176" t="s">
        <v>106</v>
      </c>
      <c r="B207" s="176"/>
      <c r="C207" s="57">
        <f>SUMIF(C201:C201,"=x",$K201:$K201)</f>
        <v>0</v>
      </c>
      <c r="D207" s="58">
        <f>SUMIF(D201:D201,"=x",$K201:$K201)</f>
        <v>0</v>
      </c>
      <c r="E207" s="58">
        <f>SUMIF(E201:E201,"=x",$K201:$K201)</f>
        <v>0</v>
      </c>
      <c r="F207" s="58">
        <f>SUMIF(F201:F201,"=x",$K201:$K201)</f>
        <v>0</v>
      </c>
      <c r="G207" s="177">
        <v>6</v>
      </c>
      <c r="H207" s="177"/>
      <c r="I207" s="177"/>
      <c r="J207" s="177"/>
      <c r="K207" s="177"/>
      <c r="L207" s="177"/>
      <c r="M207" s="54"/>
      <c r="N207" s="54"/>
      <c r="O207" s="54"/>
      <c r="P207" s="54"/>
      <c r="Q207" s="54"/>
      <c r="R207" s="54"/>
      <c r="S207" s="55"/>
      <c r="T207" s="97"/>
    </row>
    <row r="208" spans="1:256">
      <c r="A208" s="178" t="s">
        <v>107</v>
      </c>
      <c r="B208" s="178"/>
      <c r="C208" s="60">
        <f>SUMPRODUCT(--(C201:C201="x"),--($L201:$L201="K"))</f>
        <v>0</v>
      </c>
      <c r="D208" s="61">
        <f>SUMPRODUCT(--(D201:D201="x"),--($L201:$L201="K"))</f>
        <v>0</v>
      </c>
      <c r="E208" s="61">
        <f>SUMPRODUCT(--(E201:E201="x"),--($L201:$L201="K"))</f>
        <v>0</v>
      </c>
      <c r="F208" s="98">
        <f>SUMPRODUCT(--(F201:F201="x"),--($L201:$L201="K"))</f>
        <v>0</v>
      </c>
      <c r="G208" s="179">
        <f>SUM(C208:F208)</f>
        <v>0</v>
      </c>
      <c r="H208" s="179"/>
      <c r="I208" s="179"/>
      <c r="J208" s="179"/>
      <c r="K208" s="179"/>
      <c r="L208" s="179"/>
      <c r="M208" s="54"/>
      <c r="N208" s="54"/>
      <c r="O208" s="54"/>
      <c r="P208" s="54"/>
      <c r="Q208" s="54"/>
      <c r="R208" s="54"/>
      <c r="S208" s="55"/>
      <c r="T208" s="97"/>
    </row>
    <row r="209" spans="1:20">
      <c r="A209" s="173" t="s">
        <v>610</v>
      </c>
      <c r="B209" s="173"/>
      <c r="C209" s="173"/>
      <c r="D209" s="173"/>
      <c r="E209" s="173"/>
      <c r="F209" s="173"/>
      <c r="G209" s="173"/>
      <c r="H209" s="173"/>
      <c r="I209" s="173"/>
      <c r="J209" s="173"/>
      <c r="K209" s="173"/>
      <c r="L209" s="173"/>
      <c r="M209" s="173"/>
      <c r="N209" s="173"/>
      <c r="O209" s="173"/>
      <c r="P209" s="173"/>
      <c r="Q209" s="173"/>
      <c r="R209" s="173"/>
      <c r="S209" s="173"/>
      <c r="T209" s="173"/>
    </row>
    <row r="210" spans="1:20">
      <c r="A210" s="174" t="s">
        <v>105</v>
      </c>
      <c r="B210" s="174"/>
      <c r="C210" s="52"/>
      <c r="D210" s="52"/>
      <c r="E210" s="52"/>
      <c r="F210" s="52"/>
      <c r="G210" s="175">
        <f>SUM(C210:F210)</f>
        <v>0</v>
      </c>
      <c r="H210" s="175"/>
      <c r="I210" s="175"/>
      <c r="J210" s="175"/>
      <c r="K210" s="175"/>
      <c r="L210" s="175"/>
      <c r="M210" s="54"/>
      <c r="N210" s="54"/>
      <c r="O210" s="54"/>
      <c r="P210" s="54"/>
      <c r="Q210" s="54"/>
      <c r="R210" s="54"/>
      <c r="S210" s="74"/>
      <c r="T210" s="114"/>
    </row>
    <row r="211" spans="1:20">
      <c r="A211" s="176" t="s">
        <v>106</v>
      </c>
      <c r="B211" s="176"/>
      <c r="C211" s="57"/>
      <c r="D211" s="57"/>
      <c r="E211" s="57"/>
      <c r="F211" s="57"/>
      <c r="G211" s="177">
        <f>G30+G46+G192+G198+G207</f>
        <v>120</v>
      </c>
      <c r="H211" s="177"/>
      <c r="I211" s="177"/>
      <c r="J211" s="177"/>
      <c r="K211" s="177"/>
      <c r="L211" s="177"/>
      <c r="M211" s="54"/>
      <c r="N211" s="54"/>
      <c r="O211" s="54"/>
      <c r="P211" s="54"/>
      <c r="Q211" s="54"/>
      <c r="R211" s="54"/>
      <c r="S211" s="74"/>
      <c r="T211" s="114"/>
    </row>
    <row r="212" spans="1:20">
      <c r="A212" s="178" t="s">
        <v>107</v>
      </c>
      <c r="B212" s="178"/>
      <c r="C212" s="60"/>
      <c r="D212" s="60"/>
      <c r="E212" s="60">
        <f>SUMIF($A4:$A211,$A212,E4:E211)</f>
        <v>0</v>
      </c>
      <c r="F212" s="60">
        <f>SUMIF($A4:$A211,$A212,F4:F211)</f>
        <v>0</v>
      </c>
      <c r="G212" s="179">
        <f>SUM(C212:F212)</f>
        <v>0</v>
      </c>
      <c r="H212" s="179"/>
      <c r="I212" s="179"/>
      <c r="J212" s="179"/>
      <c r="K212" s="179"/>
      <c r="L212" s="179"/>
      <c r="M212" s="54"/>
      <c r="N212" s="54"/>
      <c r="O212" s="54"/>
      <c r="P212" s="54"/>
      <c r="Q212" s="54"/>
      <c r="R212" s="54"/>
      <c r="S212" s="74"/>
      <c r="T212" s="114"/>
    </row>
    <row r="214" spans="1:20">
      <c r="B214" s="115"/>
    </row>
    <row r="215" spans="1:20">
      <c r="A215" s="116" t="s">
        <v>6</v>
      </c>
    </row>
    <row r="216" spans="1:20">
      <c r="A216" s="2" t="s">
        <v>611</v>
      </c>
    </row>
    <row r="217" spans="1:20">
      <c r="A217" s="2" t="s">
        <v>612</v>
      </c>
    </row>
    <row r="218" spans="1:20">
      <c r="A218" s="2" t="s">
        <v>613</v>
      </c>
    </row>
    <row r="219" spans="1:20">
      <c r="A219" s="2" t="s">
        <v>614</v>
      </c>
    </row>
    <row r="220" spans="1:20">
      <c r="A220" s="2" t="s">
        <v>615</v>
      </c>
    </row>
    <row r="222" spans="1:20">
      <c r="A222" s="116" t="s">
        <v>616</v>
      </c>
    </row>
    <row r="223" spans="1:20">
      <c r="A223" s="117" t="s">
        <v>617</v>
      </c>
    </row>
    <row r="224" spans="1:20">
      <c r="A224" s="118" t="s">
        <v>618</v>
      </c>
    </row>
    <row r="225" spans="1:1">
      <c r="A225" s="2" t="s">
        <v>619</v>
      </c>
    </row>
  </sheetData>
  <sheetProtection selectLockedCells="1" selectUnlockedCells="1"/>
  <mergeCells count="62">
    <mergeCell ref="A2:C2"/>
    <mergeCell ref="C3:F3"/>
    <mergeCell ref="G3:J3"/>
    <mergeCell ref="M3:N3"/>
    <mergeCell ref="O3:P3"/>
    <mergeCell ref="Q3:R3"/>
    <mergeCell ref="A5:T5"/>
    <mergeCell ref="A29:B29"/>
    <mergeCell ref="G29:L29"/>
    <mergeCell ref="A30:B30"/>
    <mergeCell ref="G30:L30"/>
    <mergeCell ref="A31:B31"/>
    <mergeCell ref="G31:L31"/>
    <mergeCell ref="A32:T32"/>
    <mergeCell ref="A45:B45"/>
    <mergeCell ref="G45:L45"/>
    <mergeCell ref="A46:B46"/>
    <mergeCell ref="G46:L46"/>
    <mergeCell ref="A47:B47"/>
    <mergeCell ref="G47:L47"/>
    <mergeCell ref="A48:B48"/>
    <mergeCell ref="A52:B52"/>
    <mergeCell ref="G52:L52"/>
    <mergeCell ref="A53:B53"/>
    <mergeCell ref="G53:L53"/>
    <mergeCell ref="A54:B54"/>
    <mergeCell ref="G54:L54"/>
    <mergeCell ref="A55:B55"/>
    <mergeCell ref="A75:B75"/>
    <mergeCell ref="G75:L75"/>
    <mergeCell ref="A76:B76"/>
    <mergeCell ref="G76:L76"/>
    <mergeCell ref="A77:B77"/>
    <mergeCell ref="G77:L77"/>
    <mergeCell ref="A78:T78"/>
    <mergeCell ref="A191:B191"/>
    <mergeCell ref="G191:L191"/>
    <mergeCell ref="A192:B192"/>
    <mergeCell ref="G192:L192"/>
    <mergeCell ref="A193:B193"/>
    <mergeCell ref="G193:L193"/>
    <mergeCell ref="A194:T194"/>
    <mergeCell ref="A197:B197"/>
    <mergeCell ref="G197:L197"/>
    <mergeCell ref="A198:B198"/>
    <mergeCell ref="G198:L198"/>
    <mergeCell ref="A199:B199"/>
    <mergeCell ref="G199:L199"/>
    <mergeCell ref="A200:T200"/>
    <mergeCell ref="A206:B206"/>
    <mergeCell ref="G206:L206"/>
    <mergeCell ref="A207:B207"/>
    <mergeCell ref="G207:L207"/>
    <mergeCell ref="A208:B208"/>
    <mergeCell ref="G208:L208"/>
    <mergeCell ref="A209:T209"/>
    <mergeCell ref="A210:B210"/>
    <mergeCell ref="G210:L210"/>
    <mergeCell ref="A211:B211"/>
    <mergeCell ref="G211:L211"/>
    <mergeCell ref="A212:B212"/>
    <mergeCell ref="G212:L212"/>
  </mergeCells>
  <pageMargins left="0.78740157480314965" right="0.78740157480314965" top="1.0629921259842521" bottom="1.0629921259842521" header="0.78740157480314965" footer="0.78740157480314965"/>
  <pageSetup paperSize="9" firstPageNumber="0" orientation="landscape" horizontalDpi="300" verticalDpi="300" r:id="rId1"/>
  <headerFooter alignWithMargins="0">
    <oddHeader>&amp;C&amp;"Times New Roman,Általános"&amp;12&amp;A</oddHeader>
    <oddFooter>&amp;C&amp;"Times New Roman,Általános"&amp;12Oldal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7BB0D-21BD-4802-9BC9-9087494A1B0E}">
  <dimension ref="A1:IV225"/>
  <sheetViews>
    <sheetView workbookViewId="0"/>
  </sheetViews>
  <sheetFormatPr defaultColWidth="8.44140625" defaultRowHeight="13.2"/>
  <cols>
    <col min="1" max="1" width="16.6640625" style="1" customWidth="1"/>
    <col min="2" max="2" width="72.88671875" style="1" customWidth="1"/>
    <col min="3" max="9" width="3.5546875" style="1" customWidth="1"/>
    <col min="10" max="10" width="4.88671875" style="1" customWidth="1"/>
    <col min="11" max="11" width="3.5546875" style="1" customWidth="1"/>
    <col min="12" max="12" width="5" style="1" customWidth="1"/>
    <col min="13" max="13" width="17.6640625" style="1" customWidth="1"/>
    <col min="14" max="14" width="33" style="1" customWidth="1"/>
    <col min="15" max="15" width="13.109375" style="1" customWidth="1"/>
    <col min="16" max="16" width="8.44140625" style="1" customWidth="1"/>
    <col min="17" max="17" width="13.44140625" style="1" customWidth="1"/>
    <col min="18" max="18" width="8.44140625" style="1" customWidth="1"/>
    <col min="19" max="19" width="23.88671875" style="2" customWidth="1"/>
    <col min="20" max="20" width="82.5546875" style="1" customWidth="1"/>
    <col min="21" max="16384" width="8.44140625" style="1"/>
  </cols>
  <sheetData>
    <row r="1" spans="1:20" ht="25.5" customHeight="1">
      <c r="A1" s="3" t="s">
        <v>648</v>
      </c>
      <c r="B1" s="4"/>
      <c r="C1" s="5"/>
      <c r="D1" s="5"/>
      <c r="E1" s="5"/>
      <c r="F1" s="5"/>
      <c r="G1" s="5"/>
      <c r="H1" s="5"/>
      <c r="I1" s="5"/>
      <c r="J1" s="5"/>
      <c r="K1" s="5"/>
      <c r="L1" s="6"/>
      <c r="M1" s="6"/>
      <c r="N1" s="5"/>
      <c r="S1" s="1"/>
    </row>
    <row r="2" spans="1:20" ht="21" customHeight="1">
      <c r="A2" s="186" t="s">
        <v>0</v>
      </c>
      <c r="B2" s="186"/>
      <c r="C2" s="186"/>
      <c r="D2" s="5"/>
      <c r="E2" s="5"/>
      <c r="F2" s="5"/>
      <c r="G2" s="5"/>
      <c r="H2" s="5"/>
      <c r="I2" s="5"/>
      <c r="J2" s="5"/>
      <c r="K2" s="5"/>
      <c r="L2" s="6"/>
      <c r="M2" s="6"/>
      <c r="N2" s="5"/>
      <c r="S2" s="1"/>
    </row>
    <row r="3" spans="1:20" s="12" customFormat="1" ht="17.25" customHeight="1">
      <c r="A3" s="7" t="s">
        <v>1</v>
      </c>
      <c r="B3" s="8" t="s">
        <v>2</v>
      </c>
      <c r="C3" s="187" t="s">
        <v>3</v>
      </c>
      <c r="D3" s="187"/>
      <c r="E3" s="187"/>
      <c r="F3" s="187"/>
      <c r="G3" s="187" t="s">
        <v>4</v>
      </c>
      <c r="H3" s="187"/>
      <c r="I3" s="187"/>
      <c r="J3" s="187"/>
      <c r="K3" s="9" t="s">
        <v>5</v>
      </c>
      <c r="L3" s="10" t="s">
        <v>6</v>
      </c>
      <c r="M3" s="188" t="s">
        <v>7</v>
      </c>
      <c r="N3" s="188"/>
      <c r="O3" s="189" t="s">
        <v>8</v>
      </c>
      <c r="P3" s="189"/>
      <c r="Q3" s="188" t="s">
        <v>9</v>
      </c>
      <c r="R3" s="188"/>
      <c r="S3" s="11" t="s">
        <v>10</v>
      </c>
      <c r="T3" s="8" t="s">
        <v>2</v>
      </c>
    </row>
    <row r="4" spans="1:20">
      <c r="A4" s="13"/>
      <c r="B4" s="14"/>
      <c r="C4" s="15">
        <v>1</v>
      </c>
      <c r="D4" s="16">
        <v>2</v>
      </c>
      <c r="E4" s="16">
        <v>3</v>
      </c>
      <c r="F4" s="16">
        <v>4</v>
      </c>
      <c r="G4" s="15" t="s">
        <v>11</v>
      </c>
      <c r="H4" s="16" t="s">
        <v>12</v>
      </c>
      <c r="I4" s="16" t="s">
        <v>13</v>
      </c>
      <c r="J4" s="16" t="s">
        <v>14</v>
      </c>
      <c r="K4" s="17"/>
      <c r="L4" s="18"/>
      <c r="M4" s="13"/>
      <c r="N4" s="13"/>
      <c r="O4" s="14"/>
      <c r="P4" s="14"/>
      <c r="Q4" s="14"/>
      <c r="R4" s="14"/>
      <c r="S4" s="19"/>
      <c r="T4" s="19"/>
    </row>
    <row r="5" spans="1:20" ht="12.75" customHeight="1">
      <c r="A5" s="185" t="s">
        <v>15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</row>
    <row r="6" spans="1:20" s="45" customFormat="1" ht="12.75" customHeight="1">
      <c r="A6" s="124" t="s">
        <v>16</v>
      </c>
      <c r="B6" s="37" t="s">
        <v>17</v>
      </c>
      <c r="C6" s="38" t="s">
        <v>18</v>
      </c>
      <c r="D6" s="39"/>
      <c r="E6" s="39" t="s">
        <v>18</v>
      </c>
      <c r="F6" s="39"/>
      <c r="G6" s="38">
        <v>2</v>
      </c>
      <c r="H6" s="39"/>
      <c r="I6" s="39"/>
      <c r="J6" s="40"/>
      <c r="K6" s="41">
        <v>3</v>
      </c>
      <c r="L6" s="41" t="s">
        <v>19</v>
      </c>
      <c r="M6" s="42"/>
      <c r="N6" s="91"/>
      <c r="O6" s="41"/>
      <c r="P6" s="43"/>
      <c r="Q6" s="41"/>
      <c r="R6" s="41"/>
      <c r="S6" s="44" t="s">
        <v>20</v>
      </c>
      <c r="T6" s="33" t="s">
        <v>21</v>
      </c>
    </row>
    <row r="7" spans="1:20" s="45" customFormat="1" ht="12.75" customHeight="1">
      <c r="A7" s="124" t="s">
        <v>22</v>
      </c>
      <c r="B7" s="37" t="s">
        <v>23</v>
      </c>
      <c r="C7" s="38"/>
      <c r="D7" s="39" t="s">
        <v>18</v>
      </c>
      <c r="E7" s="39"/>
      <c r="F7" s="39" t="s">
        <v>18</v>
      </c>
      <c r="G7" s="38">
        <v>2</v>
      </c>
      <c r="H7" s="39"/>
      <c r="I7" s="39"/>
      <c r="J7" s="40"/>
      <c r="K7" s="41">
        <v>3</v>
      </c>
      <c r="L7" s="41" t="s">
        <v>19</v>
      </c>
      <c r="M7" s="42"/>
      <c r="N7" s="43"/>
      <c r="O7" s="41"/>
      <c r="P7" s="43"/>
      <c r="Q7" s="41"/>
      <c r="R7" s="41"/>
      <c r="S7" s="44" t="s">
        <v>24</v>
      </c>
      <c r="T7" s="33" t="s">
        <v>25</v>
      </c>
    </row>
    <row r="8" spans="1:20" s="45" customFormat="1" ht="12.75" customHeight="1">
      <c r="A8" s="124" t="s">
        <v>26</v>
      </c>
      <c r="B8" s="37" t="s">
        <v>27</v>
      </c>
      <c r="C8" s="38" t="s">
        <v>18</v>
      </c>
      <c r="D8" s="39"/>
      <c r="E8" s="39" t="s">
        <v>18</v>
      </c>
      <c r="F8" s="39"/>
      <c r="G8" s="38">
        <v>2</v>
      </c>
      <c r="H8" s="39"/>
      <c r="I8" s="39"/>
      <c r="J8" s="40"/>
      <c r="K8" s="41">
        <v>3</v>
      </c>
      <c r="L8" s="41" t="s">
        <v>19</v>
      </c>
      <c r="M8" s="42"/>
      <c r="N8" s="43"/>
      <c r="O8" s="41"/>
      <c r="P8" s="43"/>
      <c r="Q8" s="41"/>
      <c r="R8" s="41"/>
      <c r="S8" s="44" t="s">
        <v>28</v>
      </c>
      <c r="T8" s="33" t="s">
        <v>29</v>
      </c>
    </row>
    <row r="9" spans="1:20" s="45" customFormat="1" ht="12.75" customHeight="1">
      <c r="A9" s="124" t="s">
        <v>30</v>
      </c>
      <c r="B9" s="37" t="s">
        <v>31</v>
      </c>
      <c r="C9" s="38"/>
      <c r="D9" s="39" t="s">
        <v>18</v>
      </c>
      <c r="E9" s="39"/>
      <c r="F9" s="39" t="s">
        <v>18</v>
      </c>
      <c r="G9" s="38"/>
      <c r="H9" s="39">
        <v>2</v>
      </c>
      <c r="I9" s="39"/>
      <c r="J9" s="40"/>
      <c r="K9" s="41">
        <v>3</v>
      </c>
      <c r="L9" s="41" t="s">
        <v>32</v>
      </c>
      <c r="M9" s="42"/>
      <c r="N9" s="43"/>
      <c r="O9" s="41"/>
      <c r="P9" s="43"/>
      <c r="Q9" s="41"/>
      <c r="R9" s="41"/>
      <c r="S9" s="44" t="s">
        <v>33</v>
      </c>
      <c r="T9" s="33" t="s">
        <v>34</v>
      </c>
    </row>
    <row r="10" spans="1:20" s="45" customFormat="1" ht="12.75" customHeight="1">
      <c r="A10" s="124" t="s">
        <v>35</v>
      </c>
      <c r="B10" s="37" t="s">
        <v>36</v>
      </c>
      <c r="C10" s="38" t="s">
        <v>18</v>
      </c>
      <c r="D10" s="39"/>
      <c r="E10" s="39" t="s">
        <v>18</v>
      </c>
      <c r="F10" s="39"/>
      <c r="G10" s="38">
        <v>2</v>
      </c>
      <c r="H10" s="39"/>
      <c r="I10" s="39"/>
      <c r="J10" s="40"/>
      <c r="K10" s="41">
        <v>3</v>
      </c>
      <c r="L10" s="41" t="s">
        <v>19</v>
      </c>
      <c r="M10" s="42"/>
      <c r="N10" s="43"/>
      <c r="O10" s="41"/>
      <c r="P10" s="43"/>
      <c r="Q10" s="41"/>
      <c r="R10" s="41"/>
      <c r="S10" s="44" t="s">
        <v>37</v>
      </c>
      <c r="T10" s="33" t="s">
        <v>38</v>
      </c>
    </row>
    <row r="11" spans="1:20" s="45" customFormat="1" ht="12.75" customHeight="1">
      <c r="A11" s="124" t="s">
        <v>39</v>
      </c>
      <c r="B11" s="137" t="s">
        <v>40</v>
      </c>
      <c r="C11" s="38" t="s">
        <v>18</v>
      </c>
      <c r="D11" s="39"/>
      <c r="E11" s="39" t="s">
        <v>18</v>
      </c>
      <c r="F11" s="39"/>
      <c r="G11" s="38">
        <v>2</v>
      </c>
      <c r="H11" s="39"/>
      <c r="I11" s="39"/>
      <c r="J11" s="40"/>
      <c r="K11" s="41">
        <v>3</v>
      </c>
      <c r="L11" s="41" t="s">
        <v>19</v>
      </c>
      <c r="M11" s="42"/>
      <c r="N11" s="43"/>
      <c r="O11" s="41"/>
      <c r="P11" s="43"/>
      <c r="Q11" s="41"/>
      <c r="R11" s="41"/>
      <c r="S11" s="44" t="s">
        <v>41</v>
      </c>
      <c r="T11" s="47" t="s">
        <v>42</v>
      </c>
    </row>
    <row r="12" spans="1:20" s="45" customFormat="1" ht="12.75" customHeight="1">
      <c r="A12" s="124" t="s">
        <v>43</v>
      </c>
      <c r="B12" s="37" t="s">
        <v>44</v>
      </c>
      <c r="C12" s="38"/>
      <c r="D12" s="39" t="s">
        <v>18</v>
      </c>
      <c r="E12" s="39"/>
      <c r="F12" s="39" t="s">
        <v>18</v>
      </c>
      <c r="G12" s="38">
        <v>2</v>
      </c>
      <c r="H12" s="39"/>
      <c r="I12" s="39"/>
      <c r="J12" s="40"/>
      <c r="K12" s="41">
        <v>3</v>
      </c>
      <c r="L12" s="41" t="s">
        <v>19</v>
      </c>
      <c r="M12" s="42"/>
      <c r="N12" s="43"/>
      <c r="O12" s="41"/>
      <c r="P12" s="43"/>
      <c r="Q12" s="41"/>
      <c r="R12" s="41"/>
      <c r="S12" s="44" t="s">
        <v>20</v>
      </c>
      <c r="T12" s="33" t="s">
        <v>45</v>
      </c>
    </row>
    <row r="13" spans="1:20" s="45" customFormat="1" ht="12.75" customHeight="1">
      <c r="A13" s="124" t="s">
        <v>46</v>
      </c>
      <c r="B13" s="37" t="s">
        <v>47</v>
      </c>
      <c r="C13" s="38" t="s">
        <v>18</v>
      </c>
      <c r="D13" s="39"/>
      <c r="E13" s="39" t="s">
        <v>18</v>
      </c>
      <c r="F13" s="39"/>
      <c r="G13" s="38">
        <v>2</v>
      </c>
      <c r="H13" s="39"/>
      <c r="I13" s="39"/>
      <c r="J13" s="40"/>
      <c r="K13" s="41">
        <v>3</v>
      </c>
      <c r="L13" s="41" t="s">
        <v>19</v>
      </c>
      <c r="M13" s="138"/>
      <c r="N13" s="43"/>
      <c r="O13" s="41"/>
      <c r="P13" s="43"/>
      <c r="Q13" s="41"/>
      <c r="R13" s="41"/>
      <c r="S13" s="44" t="s">
        <v>48</v>
      </c>
      <c r="T13" s="33" t="s">
        <v>49</v>
      </c>
    </row>
    <row r="14" spans="1:20" s="45" customFormat="1" ht="12.75" customHeight="1">
      <c r="A14" s="124" t="s">
        <v>50</v>
      </c>
      <c r="B14" s="37" t="s">
        <v>51</v>
      </c>
      <c r="C14" s="38"/>
      <c r="D14" s="39" t="s">
        <v>18</v>
      </c>
      <c r="E14" s="39"/>
      <c r="F14" s="39" t="s">
        <v>18</v>
      </c>
      <c r="G14" s="38">
        <v>2</v>
      </c>
      <c r="H14" s="39"/>
      <c r="I14" s="39"/>
      <c r="J14" s="40"/>
      <c r="K14" s="41">
        <v>3</v>
      </c>
      <c r="L14" s="41" t="s">
        <v>19</v>
      </c>
      <c r="M14" s="42"/>
      <c r="N14" s="43"/>
      <c r="O14" s="41"/>
      <c r="P14" s="43"/>
      <c r="Q14" s="41"/>
      <c r="R14" s="41"/>
      <c r="S14" s="44" t="s">
        <v>52</v>
      </c>
      <c r="T14" s="33" t="s">
        <v>53</v>
      </c>
    </row>
    <row r="15" spans="1:20" s="45" customFormat="1" ht="12.75" customHeight="1">
      <c r="A15" s="124" t="s">
        <v>54</v>
      </c>
      <c r="B15" s="37" t="s">
        <v>55</v>
      </c>
      <c r="C15" s="38" t="s">
        <v>18</v>
      </c>
      <c r="D15" s="39"/>
      <c r="E15" s="39" t="s">
        <v>18</v>
      </c>
      <c r="F15" s="39"/>
      <c r="G15" s="38">
        <v>2</v>
      </c>
      <c r="H15" s="39"/>
      <c r="I15" s="39"/>
      <c r="J15" s="40"/>
      <c r="K15" s="41">
        <v>3</v>
      </c>
      <c r="L15" s="41" t="s">
        <v>19</v>
      </c>
      <c r="M15" s="42"/>
      <c r="N15" s="43"/>
      <c r="O15" s="41"/>
      <c r="P15" s="43"/>
      <c r="Q15" s="41"/>
      <c r="R15" s="41"/>
      <c r="S15" s="44" t="s">
        <v>56</v>
      </c>
      <c r="T15" s="33" t="s">
        <v>57</v>
      </c>
    </row>
    <row r="16" spans="1:20" s="45" customFormat="1" ht="12.75" customHeight="1">
      <c r="A16" s="124" t="s">
        <v>62</v>
      </c>
      <c r="B16" s="37" t="s">
        <v>66</v>
      </c>
      <c r="C16" s="38" t="s">
        <v>18</v>
      </c>
      <c r="D16" s="39"/>
      <c r="E16" s="39" t="s">
        <v>18</v>
      </c>
      <c r="F16" s="39"/>
      <c r="G16" s="38">
        <v>2</v>
      </c>
      <c r="H16" s="39"/>
      <c r="I16" s="39"/>
      <c r="J16" s="40"/>
      <c r="K16" s="41">
        <v>3</v>
      </c>
      <c r="L16" s="41" t="s">
        <v>19</v>
      </c>
      <c r="M16" s="42"/>
      <c r="N16" s="43"/>
      <c r="O16" s="41"/>
      <c r="P16" s="43"/>
      <c r="Q16" s="41"/>
      <c r="R16" s="41"/>
      <c r="S16" s="44" t="s">
        <v>63</v>
      </c>
      <c r="T16" s="33" t="s">
        <v>64</v>
      </c>
    </row>
    <row r="17" spans="1:20" s="45" customFormat="1" ht="12.75" customHeight="1">
      <c r="A17" s="124" t="s">
        <v>65</v>
      </c>
      <c r="B17" s="37" t="s">
        <v>652</v>
      </c>
      <c r="C17" s="38"/>
      <c r="D17" s="39" t="s">
        <v>18</v>
      </c>
      <c r="E17" s="39"/>
      <c r="F17" s="39" t="s">
        <v>18</v>
      </c>
      <c r="G17" s="38">
        <v>2</v>
      </c>
      <c r="H17" s="39"/>
      <c r="I17" s="39"/>
      <c r="J17" s="40"/>
      <c r="K17" s="41">
        <v>3</v>
      </c>
      <c r="L17" s="41" t="s">
        <v>19</v>
      </c>
      <c r="M17" s="42"/>
      <c r="N17" s="43"/>
      <c r="O17" s="41"/>
      <c r="P17" s="43"/>
      <c r="Q17" s="41"/>
      <c r="R17" s="41"/>
      <c r="S17" s="44" t="s">
        <v>63</v>
      </c>
      <c r="T17" s="33" t="s">
        <v>67</v>
      </c>
    </row>
    <row r="18" spans="1:20" s="45" customFormat="1" ht="12.75" customHeight="1">
      <c r="A18" s="124" t="s">
        <v>68</v>
      </c>
      <c r="B18" s="37" t="s">
        <v>69</v>
      </c>
      <c r="C18" s="38"/>
      <c r="D18" s="39" t="s">
        <v>18</v>
      </c>
      <c r="E18" s="39"/>
      <c r="F18" s="39" t="s">
        <v>18</v>
      </c>
      <c r="G18" s="38">
        <v>2</v>
      </c>
      <c r="H18" s="39"/>
      <c r="I18" s="39"/>
      <c r="J18" s="40"/>
      <c r="K18" s="41">
        <v>3</v>
      </c>
      <c r="L18" s="41" t="s">
        <v>19</v>
      </c>
      <c r="M18" s="42"/>
      <c r="N18" s="43"/>
      <c r="O18" s="41"/>
      <c r="P18" s="43"/>
      <c r="Q18" s="41"/>
      <c r="R18" s="41"/>
      <c r="S18" s="44" t="s">
        <v>70</v>
      </c>
      <c r="T18" s="33" t="s">
        <v>71</v>
      </c>
    </row>
    <row r="19" spans="1:20" s="45" customFormat="1" ht="12.75" customHeight="1">
      <c r="A19" s="124" t="s">
        <v>72</v>
      </c>
      <c r="B19" s="37" t="s">
        <v>73</v>
      </c>
      <c r="C19" s="38"/>
      <c r="D19" s="39" t="s">
        <v>18</v>
      </c>
      <c r="E19" s="39"/>
      <c r="F19" s="39" t="s">
        <v>18</v>
      </c>
      <c r="G19" s="38"/>
      <c r="H19" s="39">
        <v>2</v>
      </c>
      <c r="I19" s="39"/>
      <c r="J19" s="40"/>
      <c r="K19" s="41">
        <v>3</v>
      </c>
      <c r="L19" s="41" t="s">
        <v>32</v>
      </c>
      <c r="M19" s="42"/>
      <c r="N19" s="43"/>
      <c r="O19" s="41"/>
      <c r="P19" s="43"/>
      <c r="Q19" s="41"/>
      <c r="R19" s="41"/>
      <c r="S19" s="44" t="s">
        <v>70</v>
      </c>
      <c r="T19" s="33" t="s">
        <v>74</v>
      </c>
    </row>
    <row r="20" spans="1:20" s="45" customFormat="1" ht="12.75" customHeight="1">
      <c r="A20" s="124" t="s">
        <v>75</v>
      </c>
      <c r="B20" s="37" t="s">
        <v>76</v>
      </c>
      <c r="C20" s="38" t="s">
        <v>18</v>
      </c>
      <c r="D20" s="39"/>
      <c r="E20" s="39" t="s">
        <v>18</v>
      </c>
      <c r="F20" s="39"/>
      <c r="G20" s="38"/>
      <c r="H20" s="39">
        <v>2</v>
      </c>
      <c r="I20" s="39"/>
      <c r="J20" s="40"/>
      <c r="K20" s="41">
        <v>3</v>
      </c>
      <c r="L20" s="41" t="s">
        <v>32</v>
      </c>
      <c r="M20" s="42"/>
      <c r="N20" s="43"/>
      <c r="O20" s="41"/>
      <c r="P20" s="43"/>
      <c r="Q20" s="41"/>
      <c r="R20" s="41"/>
      <c r="S20" s="44" t="s">
        <v>77</v>
      </c>
      <c r="T20" s="33" t="s">
        <v>78</v>
      </c>
    </row>
    <row r="21" spans="1:20" s="45" customFormat="1" ht="12.75" customHeight="1">
      <c r="A21" s="124" t="s">
        <v>79</v>
      </c>
      <c r="B21" s="37" t="s">
        <v>80</v>
      </c>
      <c r="C21" s="38"/>
      <c r="D21" s="39" t="s">
        <v>18</v>
      </c>
      <c r="E21" s="39"/>
      <c r="F21" s="39" t="s">
        <v>18</v>
      </c>
      <c r="G21" s="38">
        <v>2</v>
      </c>
      <c r="H21" s="39"/>
      <c r="I21" s="39"/>
      <c r="J21" s="40"/>
      <c r="K21" s="41">
        <v>3</v>
      </c>
      <c r="L21" s="41" t="s">
        <v>19</v>
      </c>
      <c r="M21" s="42"/>
      <c r="N21" s="43"/>
      <c r="O21" s="41"/>
      <c r="P21" s="43"/>
      <c r="Q21" s="41"/>
      <c r="R21" s="41"/>
      <c r="S21" s="44" t="s">
        <v>81</v>
      </c>
      <c r="T21" s="33" t="s">
        <v>82</v>
      </c>
    </row>
    <row r="22" spans="1:20" s="45" customFormat="1" ht="12.75" customHeight="1">
      <c r="A22" s="124" t="s">
        <v>83</v>
      </c>
      <c r="B22" s="37" t="s">
        <v>84</v>
      </c>
      <c r="C22" s="38"/>
      <c r="D22" s="39" t="s">
        <v>18</v>
      </c>
      <c r="E22" s="39"/>
      <c r="F22" s="39" t="s">
        <v>18</v>
      </c>
      <c r="G22" s="38"/>
      <c r="H22" s="39">
        <v>2</v>
      </c>
      <c r="I22" s="39"/>
      <c r="J22" s="40"/>
      <c r="K22" s="41">
        <v>3</v>
      </c>
      <c r="L22" s="41" t="s">
        <v>32</v>
      </c>
      <c r="M22" s="42"/>
      <c r="N22" s="43"/>
      <c r="O22" s="41"/>
      <c r="P22" s="43"/>
      <c r="Q22" s="41"/>
      <c r="R22" s="41"/>
      <c r="S22" s="44" t="s">
        <v>85</v>
      </c>
      <c r="T22" s="33" t="s">
        <v>86</v>
      </c>
    </row>
    <row r="23" spans="1:20" s="45" customFormat="1" ht="12.75" customHeight="1">
      <c r="A23" s="124" t="s">
        <v>87</v>
      </c>
      <c r="B23" s="37" t="s">
        <v>88</v>
      </c>
      <c r="C23" s="38" t="s">
        <v>18</v>
      </c>
      <c r="D23" s="39"/>
      <c r="E23" s="39" t="s">
        <v>18</v>
      </c>
      <c r="F23" s="39"/>
      <c r="G23" s="38"/>
      <c r="H23" s="39">
        <v>2</v>
      </c>
      <c r="I23" s="39"/>
      <c r="J23" s="40"/>
      <c r="K23" s="41">
        <v>3</v>
      </c>
      <c r="L23" s="41" t="s">
        <v>32</v>
      </c>
      <c r="M23" s="42"/>
      <c r="N23" s="43"/>
      <c r="O23" s="41"/>
      <c r="P23" s="43"/>
      <c r="Q23" s="41"/>
      <c r="R23" s="41"/>
      <c r="S23" s="44" t="s">
        <v>89</v>
      </c>
      <c r="T23" s="33" t="s">
        <v>88</v>
      </c>
    </row>
    <row r="24" spans="1:20" s="45" customFormat="1" ht="12.75" customHeight="1">
      <c r="A24" s="124" t="s">
        <v>90</v>
      </c>
      <c r="B24" s="37" t="s">
        <v>91</v>
      </c>
      <c r="C24" s="38" t="s">
        <v>18</v>
      </c>
      <c r="D24" s="39"/>
      <c r="E24" s="39" t="s">
        <v>18</v>
      </c>
      <c r="F24" s="39"/>
      <c r="G24" s="38">
        <v>2</v>
      </c>
      <c r="H24" s="39"/>
      <c r="I24" s="39"/>
      <c r="J24" s="40"/>
      <c r="K24" s="41">
        <v>3</v>
      </c>
      <c r="L24" s="41" t="s">
        <v>19</v>
      </c>
      <c r="M24" s="42"/>
      <c r="N24" s="43"/>
      <c r="O24" s="41"/>
      <c r="P24" s="43"/>
      <c r="Q24" s="41"/>
      <c r="R24" s="41"/>
      <c r="S24" s="44" t="s">
        <v>92</v>
      </c>
      <c r="T24" s="33" t="s">
        <v>93</v>
      </c>
    </row>
    <row r="25" spans="1:20" s="45" customFormat="1" ht="12.75" customHeight="1">
      <c r="A25" s="124" t="s">
        <v>94</v>
      </c>
      <c r="B25" s="37" t="s">
        <v>95</v>
      </c>
      <c r="C25" s="38" t="s">
        <v>18</v>
      </c>
      <c r="D25" s="39"/>
      <c r="E25" s="39" t="s">
        <v>18</v>
      </c>
      <c r="F25" s="39"/>
      <c r="G25" s="38"/>
      <c r="H25" s="39">
        <v>2</v>
      </c>
      <c r="I25" s="39"/>
      <c r="J25" s="40"/>
      <c r="K25" s="41">
        <v>3</v>
      </c>
      <c r="L25" s="41" t="s">
        <v>32</v>
      </c>
      <c r="M25" s="42"/>
      <c r="N25" s="43"/>
      <c r="O25" s="41"/>
      <c r="P25" s="43"/>
      <c r="Q25" s="41"/>
      <c r="R25" s="41"/>
      <c r="S25" s="44" t="s">
        <v>96</v>
      </c>
      <c r="T25" s="33" t="s">
        <v>97</v>
      </c>
    </row>
    <row r="26" spans="1:20" s="45" customFormat="1" ht="12.75" customHeight="1">
      <c r="A26" s="124" t="s">
        <v>98</v>
      </c>
      <c r="B26" s="139" t="s">
        <v>99</v>
      </c>
      <c r="C26" s="38"/>
      <c r="D26" s="39" t="s">
        <v>18</v>
      </c>
      <c r="E26" s="39"/>
      <c r="F26" s="39" t="s">
        <v>18</v>
      </c>
      <c r="G26" s="38">
        <v>2</v>
      </c>
      <c r="H26" s="39"/>
      <c r="I26" s="39"/>
      <c r="J26" s="40"/>
      <c r="K26" s="41">
        <v>3</v>
      </c>
      <c r="L26" s="41" t="s">
        <v>19</v>
      </c>
      <c r="M26" s="42"/>
      <c r="N26" s="43"/>
      <c r="O26" s="41"/>
      <c r="P26" s="43"/>
      <c r="Q26" s="41"/>
      <c r="R26" s="41"/>
      <c r="S26" s="44" t="s">
        <v>100</v>
      </c>
      <c r="T26" s="33" t="s">
        <v>101</v>
      </c>
    </row>
    <row r="27" spans="1:20" s="45" customFormat="1" ht="12.75" customHeight="1">
      <c r="A27" s="124" t="s">
        <v>102</v>
      </c>
      <c r="B27" s="140" t="s">
        <v>103</v>
      </c>
      <c r="C27" s="38" t="s">
        <v>18</v>
      </c>
      <c r="D27" s="39"/>
      <c r="E27" s="39" t="s">
        <v>18</v>
      </c>
      <c r="F27" s="39"/>
      <c r="G27" s="38">
        <v>2</v>
      </c>
      <c r="H27" s="39"/>
      <c r="I27" s="39"/>
      <c r="J27" s="40"/>
      <c r="K27" s="41">
        <v>3</v>
      </c>
      <c r="L27" s="41" t="s">
        <v>19</v>
      </c>
      <c r="M27" s="42"/>
      <c r="N27" s="43"/>
      <c r="O27" s="41"/>
      <c r="P27" s="43"/>
      <c r="Q27" s="41"/>
      <c r="R27" s="41"/>
      <c r="S27" s="44" t="s">
        <v>85</v>
      </c>
      <c r="T27" s="33" t="s">
        <v>104</v>
      </c>
    </row>
    <row r="28" spans="1:20" ht="12.75" customHeight="1">
      <c r="A28" s="174" t="s">
        <v>105</v>
      </c>
      <c r="B28" s="174"/>
      <c r="C28" s="52">
        <f>SUMIF(C6:C27,"=x",$G6:$G27)+SUMIF(C6:C27,"=x",$H6:$H27)+SUMIF(C6:C27,"=x",$I6:$I27)</f>
        <v>0</v>
      </c>
      <c r="D28" s="53">
        <f>SUMIF(D6:D27,"=x",$G6:$G27)+SUMIF(D6:D27,"=x",$H6:$H27)+SUMIF(D6:D27,"=x",$I6:$I27)</f>
        <v>0</v>
      </c>
      <c r="E28" s="53">
        <f>SUMIF(E6:E27,"=x",$G6:$G27)+SUMIF(E6:E27,"=x",$H6:$H27)+SUMIF(E6:E27,"=x",$I6:$I27)</f>
        <v>0</v>
      </c>
      <c r="F28" s="53">
        <f>SUMIF(F6:F27,"=x",$G6:$G27)+SUMIF(F6:F27,"=x",$H6:$H27)+SUMIF(F6:F27,"=x",$I6:$I27)</f>
        <v>0</v>
      </c>
      <c r="G28" s="175">
        <f>SUM(C28:F28)</f>
        <v>0</v>
      </c>
      <c r="H28" s="175"/>
      <c r="I28" s="175"/>
      <c r="J28" s="175"/>
      <c r="K28" s="175"/>
      <c r="L28" s="175"/>
      <c r="M28" s="54"/>
      <c r="N28" s="54"/>
      <c r="O28" s="54"/>
      <c r="P28" s="54"/>
      <c r="Q28" s="54"/>
      <c r="R28" s="54"/>
      <c r="S28" s="55"/>
      <c r="T28" s="56"/>
    </row>
    <row r="29" spans="1:20" ht="12.75" customHeight="1">
      <c r="A29" s="176" t="s">
        <v>106</v>
      </c>
      <c r="B29" s="176"/>
      <c r="C29" s="57">
        <f>SUMIF(C6:C27,"=x",$K6:$K27)</f>
        <v>0</v>
      </c>
      <c r="D29" s="58">
        <f>SUMIF(D6:D27,"=x",$K6:$K27)</f>
        <v>0</v>
      </c>
      <c r="E29" s="58">
        <f>SUMIF(E6:E27,"=x",$K6:$K27)</f>
        <v>0</v>
      </c>
      <c r="F29" s="58">
        <f>SUMIF(F6:F27,"=x",$K6:$K27)</f>
        <v>0</v>
      </c>
      <c r="G29" s="177">
        <v>6</v>
      </c>
      <c r="H29" s="177"/>
      <c r="I29" s="177"/>
      <c r="J29" s="177"/>
      <c r="K29" s="177"/>
      <c r="L29" s="177"/>
      <c r="M29" s="54"/>
      <c r="N29" s="54"/>
      <c r="O29" s="54"/>
      <c r="P29" s="54"/>
      <c r="Q29" s="54"/>
      <c r="R29" s="54"/>
      <c r="S29" s="55"/>
      <c r="T29" s="59"/>
    </row>
    <row r="30" spans="1:20" ht="12.75" customHeight="1">
      <c r="A30" s="178" t="s">
        <v>107</v>
      </c>
      <c r="B30" s="178"/>
      <c r="C30" s="60">
        <f>SUMPRODUCT(--(C6:C27="x"),--($L6:$L27="K"))</f>
        <v>0</v>
      </c>
      <c r="D30" s="61">
        <f>SUMPRODUCT(--(D6:D27="x"),--($L6:$L27="K"))</f>
        <v>0</v>
      </c>
      <c r="E30" s="61">
        <f>SUMPRODUCT(--(E6:E27="x"),--($L6:$L27="K"))</f>
        <v>0</v>
      </c>
      <c r="F30" s="61">
        <f>SUMPRODUCT(--(F6:F27="x"),--($L6:$L27="K"))</f>
        <v>0</v>
      </c>
      <c r="G30" s="179">
        <f>SUM(C30:F30)</f>
        <v>0</v>
      </c>
      <c r="H30" s="179"/>
      <c r="I30" s="179"/>
      <c r="J30" s="179"/>
      <c r="K30" s="179"/>
      <c r="L30" s="179"/>
      <c r="M30" s="54"/>
      <c r="N30" s="54"/>
      <c r="O30" s="54"/>
      <c r="P30" s="54"/>
      <c r="Q30" s="54"/>
      <c r="R30" s="54"/>
      <c r="S30" s="55"/>
      <c r="T30" s="59"/>
    </row>
    <row r="31" spans="1:20" ht="26.25" customHeight="1">
      <c r="A31" s="180" t="s">
        <v>108</v>
      </c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</row>
    <row r="32" spans="1:20" s="45" customFormat="1" ht="12.75" customHeight="1">
      <c r="A32" s="124" t="s">
        <v>109</v>
      </c>
      <c r="B32" s="48" t="s">
        <v>110</v>
      </c>
      <c r="C32" s="38"/>
      <c r="D32" s="39" t="s">
        <v>111</v>
      </c>
      <c r="E32" s="39"/>
      <c r="F32" s="39"/>
      <c r="G32" s="38">
        <v>4</v>
      </c>
      <c r="H32" s="39"/>
      <c r="I32" s="39"/>
      <c r="J32" s="40"/>
      <c r="K32" s="62">
        <v>6</v>
      </c>
      <c r="L32" s="41" t="s">
        <v>19</v>
      </c>
      <c r="M32" s="62"/>
      <c r="N32" s="43"/>
      <c r="O32" s="41"/>
      <c r="P32" s="43"/>
      <c r="Q32" s="41"/>
      <c r="R32" s="41"/>
      <c r="S32" s="44" t="s">
        <v>112</v>
      </c>
      <c r="T32" s="64" t="s">
        <v>113</v>
      </c>
    </row>
    <row r="33" spans="1:256" s="45" customFormat="1" ht="12.75" customHeight="1">
      <c r="A33" s="124" t="s">
        <v>114</v>
      </c>
      <c r="B33" s="48" t="s">
        <v>115</v>
      </c>
      <c r="C33" s="38"/>
      <c r="D33" s="39" t="s">
        <v>111</v>
      </c>
      <c r="E33" s="39"/>
      <c r="F33" s="39"/>
      <c r="G33" s="38"/>
      <c r="H33" s="39"/>
      <c r="I33" s="39">
        <v>4</v>
      </c>
      <c r="J33" s="40"/>
      <c r="K33" s="62">
        <v>6</v>
      </c>
      <c r="L33" s="41" t="s">
        <v>32</v>
      </c>
      <c r="M33" s="62"/>
      <c r="N33" s="68"/>
      <c r="O33" s="141"/>
      <c r="P33" s="142"/>
      <c r="Q33" s="41"/>
      <c r="R33" s="41"/>
      <c r="S33" s="44" t="s">
        <v>116</v>
      </c>
      <c r="T33" s="64" t="s">
        <v>117</v>
      </c>
    </row>
    <row r="34" spans="1:256" s="45" customFormat="1" ht="12.75" customHeight="1">
      <c r="A34" s="124" t="s">
        <v>118</v>
      </c>
      <c r="B34" s="48" t="s">
        <v>119</v>
      </c>
      <c r="C34" s="38" t="s">
        <v>111</v>
      </c>
      <c r="D34" s="39"/>
      <c r="E34" s="39"/>
      <c r="F34" s="39"/>
      <c r="G34" s="38">
        <v>2</v>
      </c>
      <c r="H34" s="39"/>
      <c r="I34" s="39"/>
      <c r="J34" s="40"/>
      <c r="K34" s="62">
        <v>3</v>
      </c>
      <c r="L34" s="41" t="s">
        <v>19</v>
      </c>
      <c r="M34" s="62"/>
      <c r="N34" s="68"/>
      <c r="O34" s="41"/>
      <c r="P34" s="43"/>
      <c r="Q34" s="41"/>
      <c r="R34" s="41"/>
      <c r="S34" s="44" t="s">
        <v>100</v>
      </c>
      <c r="T34" s="64" t="s">
        <v>120</v>
      </c>
    </row>
    <row r="35" spans="1:256" s="45" customFormat="1" ht="12.75" customHeight="1">
      <c r="A35" s="124" t="s">
        <v>121</v>
      </c>
      <c r="B35" s="48" t="s">
        <v>122</v>
      </c>
      <c r="C35" s="38" t="s">
        <v>111</v>
      </c>
      <c r="D35" s="39"/>
      <c r="E35" s="39"/>
      <c r="F35" s="39"/>
      <c r="G35" s="38">
        <v>2</v>
      </c>
      <c r="H35" s="39"/>
      <c r="I35" s="39"/>
      <c r="J35" s="40"/>
      <c r="K35" s="62">
        <v>3</v>
      </c>
      <c r="L35" s="41" t="s">
        <v>19</v>
      </c>
      <c r="M35" s="62"/>
      <c r="N35" s="68"/>
      <c r="O35" s="41"/>
      <c r="P35" s="43"/>
      <c r="Q35" s="41"/>
      <c r="R35" s="146"/>
      <c r="S35" s="44" t="s">
        <v>123</v>
      </c>
      <c r="T35" s="64" t="s">
        <v>124</v>
      </c>
    </row>
    <row r="36" spans="1:256" s="45" customFormat="1" ht="12.75" customHeight="1">
      <c r="A36" s="124" t="s">
        <v>125</v>
      </c>
      <c r="B36" s="48" t="s">
        <v>126</v>
      </c>
      <c r="C36" s="38"/>
      <c r="D36" s="39" t="s">
        <v>111</v>
      </c>
      <c r="E36" s="39"/>
      <c r="F36" s="39"/>
      <c r="G36" s="38"/>
      <c r="H36" s="39"/>
      <c r="I36" s="39">
        <v>4</v>
      </c>
      <c r="J36" s="40"/>
      <c r="K36" s="62">
        <v>6</v>
      </c>
      <c r="L36" s="41" t="s">
        <v>32</v>
      </c>
      <c r="M36" s="82" t="s">
        <v>118</v>
      </c>
      <c r="N36" s="144" t="s">
        <v>119</v>
      </c>
      <c r="O36" s="41"/>
      <c r="P36" s="142"/>
      <c r="Q36" s="41"/>
      <c r="R36" s="146"/>
      <c r="S36" s="44" t="s">
        <v>100</v>
      </c>
      <c r="T36" s="64" t="s">
        <v>127</v>
      </c>
    </row>
    <row r="37" spans="1:256" s="45" customFormat="1" ht="12.75" customHeight="1">
      <c r="A37" s="124" t="s">
        <v>128</v>
      </c>
      <c r="B37" s="48" t="s">
        <v>129</v>
      </c>
      <c r="C37" s="38"/>
      <c r="D37" s="39" t="s">
        <v>111</v>
      </c>
      <c r="E37" s="39"/>
      <c r="F37" s="39"/>
      <c r="G37" s="38">
        <v>2</v>
      </c>
      <c r="H37" s="39"/>
      <c r="I37" s="39"/>
      <c r="J37" s="40"/>
      <c r="K37" s="62">
        <v>3</v>
      </c>
      <c r="L37" s="41" t="s">
        <v>19</v>
      </c>
      <c r="M37" s="62"/>
      <c r="N37" s="68"/>
      <c r="O37" s="90"/>
      <c r="P37" s="127"/>
      <c r="Q37" s="41"/>
      <c r="R37" s="146"/>
      <c r="S37" s="44" t="s">
        <v>130</v>
      </c>
      <c r="T37" s="64" t="s">
        <v>131</v>
      </c>
    </row>
    <row r="38" spans="1:256" s="45" customFormat="1" ht="12.75" customHeight="1">
      <c r="A38" s="124" t="s">
        <v>132</v>
      </c>
      <c r="B38" s="48" t="s">
        <v>133</v>
      </c>
      <c r="C38" s="38" t="s">
        <v>111</v>
      </c>
      <c r="D38" s="39"/>
      <c r="E38" s="39"/>
      <c r="F38" s="39"/>
      <c r="G38" s="38">
        <v>2</v>
      </c>
      <c r="H38" s="39"/>
      <c r="I38" s="39"/>
      <c r="J38" s="40"/>
      <c r="K38" s="62">
        <v>3</v>
      </c>
      <c r="L38" s="41" t="s">
        <v>19</v>
      </c>
      <c r="M38" s="62"/>
      <c r="N38" s="68"/>
      <c r="O38" s="90"/>
      <c r="P38" s="127"/>
      <c r="Q38" s="41"/>
      <c r="R38" s="146"/>
      <c r="S38" s="44" t="s">
        <v>134</v>
      </c>
      <c r="T38" s="64" t="s">
        <v>135</v>
      </c>
    </row>
    <row r="39" spans="1:256" s="45" customFormat="1" ht="12.75" customHeight="1">
      <c r="A39" s="124" t="s">
        <v>136</v>
      </c>
      <c r="B39" s="48" t="s">
        <v>137</v>
      </c>
      <c r="C39" s="38"/>
      <c r="D39" s="39" t="s">
        <v>111</v>
      </c>
      <c r="E39" s="39"/>
      <c r="F39" s="39"/>
      <c r="G39" s="38"/>
      <c r="H39" s="39"/>
      <c r="I39" s="39">
        <v>4</v>
      </c>
      <c r="J39" s="40"/>
      <c r="K39" s="62">
        <v>6</v>
      </c>
      <c r="L39" s="41" t="s">
        <v>32</v>
      </c>
      <c r="M39" s="62"/>
      <c r="N39" s="68"/>
      <c r="O39" s="141"/>
      <c r="P39" s="142"/>
      <c r="Q39" s="41"/>
      <c r="R39" s="41"/>
      <c r="S39" s="44" t="s">
        <v>138</v>
      </c>
      <c r="T39" s="64" t="s">
        <v>139</v>
      </c>
    </row>
    <row r="40" spans="1:256" s="45" customFormat="1" ht="12.75" customHeight="1">
      <c r="A40" s="124" t="s">
        <v>140</v>
      </c>
      <c r="B40" s="48" t="s">
        <v>141</v>
      </c>
      <c r="C40" s="38"/>
      <c r="D40" s="39" t="s">
        <v>111</v>
      </c>
      <c r="E40" s="39"/>
      <c r="F40" s="39"/>
      <c r="G40" s="38"/>
      <c r="H40" s="39"/>
      <c r="I40" s="39">
        <v>2</v>
      </c>
      <c r="J40" s="40"/>
      <c r="K40" s="62">
        <v>0</v>
      </c>
      <c r="L40" s="41" t="s">
        <v>142</v>
      </c>
      <c r="M40" s="62"/>
      <c r="N40" s="68"/>
      <c r="O40" s="41"/>
      <c r="P40" s="43"/>
      <c r="Q40" s="41"/>
      <c r="R40" s="41"/>
      <c r="S40" s="44" t="s">
        <v>143</v>
      </c>
      <c r="T40" s="64" t="s">
        <v>144</v>
      </c>
    </row>
    <row r="41" spans="1:256" s="45" customFormat="1" ht="12.75" customHeight="1">
      <c r="A41" s="124" t="s">
        <v>145</v>
      </c>
      <c r="B41" s="48" t="s">
        <v>146</v>
      </c>
      <c r="C41" s="38" t="s">
        <v>111</v>
      </c>
      <c r="D41" s="39"/>
      <c r="E41" s="39"/>
      <c r="F41" s="39"/>
      <c r="G41" s="38">
        <v>4</v>
      </c>
      <c r="H41" s="39"/>
      <c r="I41" s="39"/>
      <c r="J41" s="40"/>
      <c r="K41" s="62">
        <v>6</v>
      </c>
      <c r="L41" s="41" t="s">
        <v>19</v>
      </c>
      <c r="M41" s="62"/>
      <c r="N41" s="142"/>
      <c r="O41" s="41"/>
      <c r="P41" s="43"/>
      <c r="Q41" s="41"/>
      <c r="R41" s="41"/>
      <c r="S41" s="44" t="s">
        <v>41</v>
      </c>
      <c r="T41" s="64" t="s">
        <v>147</v>
      </c>
    </row>
    <row r="42" spans="1:256" s="45" customFormat="1" ht="12.75" customHeight="1">
      <c r="A42" s="124" t="s">
        <v>148</v>
      </c>
      <c r="B42" s="48" t="s">
        <v>149</v>
      </c>
      <c r="C42" s="38"/>
      <c r="D42" s="39" t="s">
        <v>111</v>
      </c>
      <c r="E42" s="39"/>
      <c r="F42" s="39"/>
      <c r="G42" s="38"/>
      <c r="H42" s="39"/>
      <c r="I42" s="39">
        <v>4</v>
      </c>
      <c r="J42" s="40"/>
      <c r="K42" s="62">
        <v>6</v>
      </c>
      <c r="L42" s="41" t="s">
        <v>32</v>
      </c>
      <c r="M42" s="62"/>
      <c r="N42" s="127"/>
      <c r="O42" s="41"/>
      <c r="P42" s="43"/>
      <c r="Q42" s="41"/>
      <c r="R42" s="41"/>
      <c r="S42" s="44" t="s">
        <v>150</v>
      </c>
      <c r="T42" s="64" t="s">
        <v>151</v>
      </c>
    </row>
    <row r="43" spans="1:256" s="45" customFormat="1" ht="12.75" customHeight="1">
      <c r="A43" s="124" t="s">
        <v>152</v>
      </c>
      <c r="B43" s="48" t="s">
        <v>661</v>
      </c>
      <c r="C43" s="38" t="s">
        <v>18</v>
      </c>
      <c r="D43" s="39"/>
      <c r="E43" s="39"/>
      <c r="F43" s="39"/>
      <c r="G43" s="38"/>
      <c r="H43" s="39">
        <v>4</v>
      </c>
      <c r="I43" s="39"/>
      <c r="J43" s="40"/>
      <c r="K43" s="62">
        <v>6</v>
      </c>
      <c r="L43" s="41" t="s">
        <v>32</v>
      </c>
      <c r="M43" s="62"/>
      <c r="N43" s="68"/>
      <c r="O43" s="90"/>
      <c r="P43" s="127"/>
      <c r="Q43" s="41"/>
      <c r="R43" s="146"/>
      <c r="S43" s="44" t="s">
        <v>81</v>
      </c>
      <c r="T43" s="64" t="s">
        <v>153</v>
      </c>
    </row>
    <row r="44" spans="1:256" ht="12.75" customHeight="1">
      <c r="A44" s="174" t="s">
        <v>105</v>
      </c>
      <c r="B44" s="174"/>
      <c r="C44" s="52">
        <f>SUMIF(C32:C43,"=x",$G32:$G43)+SUMIF(C32:C43,"=x",$H32:$H43)+SUMIF(C32:C43,"=x",$I32:$I43)</f>
        <v>10</v>
      </c>
      <c r="D44" s="53">
        <f>SUMIF(D32:D43,"=x",$G32:$G43)+SUMIF(D32:D43,"=x",$H32:$H43)+SUMIF(D32:D43,"=x",$I32:$I43)</f>
        <v>24</v>
      </c>
      <c r="E44" s="53">
        <f>SUMIF(E32:E43,"=x",$G32:$G43)+SUMIF(E32:E43,"=x",$H32:$H43)+SUMIF(E32:E43,"=x",$I32:$I43)</f>
        <v>0</v>
      </c>
      <c r="F44" s="53">
        <f>SUMIF(F32:F43,"=x",$G32:$G43)+SUMIF(F32:F43,"=x",$H32:$H43)+SUMIF(F32:F43,"=x",$I32:$I43)</f>
        <v>0</v>
      </c>
      <c r="G44" s="175">
        <f>SUM(C44:F44)</f>
        <v>34</v>
      </c>
      <c r="H44" s="175"/>
      <c r="I44" s="175"/>
      <c r="J44" s="175"/>
      <c r="K44" s="175"/>
      <c r="L44" s="175"/>
      <c r="M44" s="54"/>
      <c r="N44" s="54"/>
      <c r="O44" s="54"/>
      <c r="P44" s="54"/>
      <c r="Q44" s="54"/>
      <c r="R44" s="54"/>
      <c r="S44" s="74"/>
      <c r="T44" s="75"/>
    </row>
    <row r="45" spans="1:256" ht="12.75" customHeight="1">
      <c r="A45" s="176" t="s">
        <v>106</v>
      </c>
      <c r="B45" s="176"/>
      <c r="C45" s="57">
        <f>SUMIF(C32:C43,"=x",$K32:$K43)</f>
        <v>15</v>
      </c>
      <c r="D45" s="58">
        <f>SUMIF(D32:D43,"=x",$K32:$K43)</f>
        <v>33</v>
      </c>
      <c r="E45" s="58">
        <f>SUMIF(E32:E43,"=x",$K32:$K43)</f>
        <v>0</v>
      </c>
      <c r="F45" s="58">
        <f>SUMIF(F32:F43,"=x",$K32:$K43)</f>
        <v>0</v>
      </c>
      <c r="G45" s="177">
        <f>SUM(C45:F45)</f>
        <v>48</v>
      </c>
      <c r="H45" s="177"/>
      <c r="I45" s="177"/>
      <c r="J45" s="177"/>
      <c r="K45" s="177"/>
      <c r="L45" s="177"/>
      <c r="M45" s="54"/>
      <c r="N45" s="54"/>
      <c r="O45" s="54"/>
      <c r="P45" s="54"/>
      <c r="Q45" s="54"/>
      <c r="R45" s="54"/>
      <c r="S45" s="74"/>
      <c r="T45" s="76"/>
    </row>
    <row r="46" spans="1:256" ht="12.75" customHeight="1">
      <c r="A46" s="178" t="s">
        <v>107</v>
      </c>
      <c r="B46" s="178"/>
      <c r="C46" s="60">
        <f>SUMPRODUCT(--(C32:C43="x"),--($L32:$L43="K"))</f>
        <v>4</v>
      </c>
      <c r="D46" s="61">
        <f>SUMPRODUCT(--(D$32:D$43="x"),--($L$32:$L$43="K"))</f>
        <v>2</v>
      </c>
      <c r="E46" s="61">
        <f>SUMPRODUCT(--(E$32:E$43="x"),--($L$32:$L$43="K"))</f>
        <v>0</v>
      </c>
      <c r="F46" s="61">
        <f>SUMPRODUCT(--(F$32:F$43="x"),--($L$32:$L$43="K"))</f>
        <v>0</v>
      </c>
      <c r="G46" s="179">
        <f>SUM(C46:F46)</f>
        <v>6</v>
      </c>
      <c r="H46" s="179"/>
      <c r="I46" s="179"/>
      <c r="J46" s="179"/>
      <c r="K46" s="179"/>
      <c r="L46" s="179"/>
      <c r="M46" s="54"/>
      <c r="N46" s="54"/>
      <c r="O46" s="54"/>
      <c r="P46" s="54"/>
      <c r="Q46" s="54"/>
      <c r="R46" s="54"/>
      <c r="S46" s="74"/>
      <c r="T46" s="77"/>
    </row>
    <row r="47" spans="1:256" ht="12.75" customHeight="1">
      <c r="A47" s="190" t="s">
        <v>639</v>
      </c>
      <c r="B47" s="190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20"/>
      <c r="N47" s="121"/>
      <c r="O47" s="121"/>
      <c r="P47" s="121"/>
      <c r="Q47" s="121"/>
      <c r="R47" s="121"/>
      <c r="S47" s="113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  <row r="48" spans="1:256" s="45" customFormat="1" ht="12.75" customHeight="1">
      <c r="A48" s="124" t="s">
        <v>331</v>
      </c>
      <c r="B48" s="48" t="s">
        <v>332</v>
      </c>
      <c r="C48" s="38" t="s">
        <v>18</v>
      </c>
      <c r="D48" s="39"/>
      <c r="E48" s="39" t="s">
        <v>18</v>
      </c>
      <c r="F48" s="39"/>
      <c r="G48" s="38">
        <v>2</v>
      </c>
      <c r="H48" s="39"/>
      <c r="I48" s="39"/>
      <c r="J48" s="40"/>
      <c r="K48" s="62">
        <v>3</v>
      </c>
      <c r="L48" s="41" t="s">
        <v>19</v>
      </c>
      <c r="M48" s="41"/>
      <c r="N48" s="68"/>
      <c r="O48" s="90"/>
      <c r="P48" s="91"/>
      <c r="Q48" s="90"/>
      <c r="R48" s="90"/>
      <c r="S48" s="44" t="s">
        <v>333</v>
      </c>
      <c r="T48" s="81" t="s">
        <v>334</v>
      </c>
    </row>
    <row r="49" spans="1:256" s="45" customFormat="1" ht="12.75" customHeight="1">
      <c r="A49" s="124" t="s">
        <v>328</v>
      </c>
      <c r="B49" s="48" t="s">
        <v>329</v>
      </c>
      <c r="C49" s="38" t="s">
        <v>18</v>
      </c>
      <c r="D49" s="39"/>
      <c r="E49" s="39" t="s">
        <v>18</v>
      </c>
      <c r="F49" s="39"/>
      <c r="G49" s="38">
        <v>2</v>
      </c>
      <c r="H49" s="39"/>
      <c r="I49" s="39"/>
      <c r="J49" s="40"/>
      <c r="K49" s="62">
        <v>3</v>
      </c>
      <c r="L49" s="41" t="s">
        <v>19</v>
      </c>
      <c r="M49" s="41"/>
      <c r="N49" s="68"/>
      <c r="O49" s="90"/>
      <c r="P49" s="91"/>
      <c r="Q49" s="90"/>
      <c r="R49" s="90"/>
      <c r="S49" s="44" t="s">
        <v>291</v>
      </c>
      <c r="T49" s="81" t="s">
        <v>330</v>
      </c>
    </row>
    <row r="50" spans="1:256" s="45" customFormat="1" ht="12.75" customHeight="1">
      <c r="A50" s="124" t="s">
        <v>296</v>
      </c>
      <c r="B50" s="48" t="s">
        <v>297</v>
      </c>
      <c r="C50" s="38" t="s">
        <v>18</v>
      </c>
      <c r="D50" s="39"/>
      <c r="E50" s="39" t="s">
        <v>18</v>
      </c>
      <c r="F50" s="39"/>
      <c r="G50" s="38">
        <v>2</v>
      </c>
      <c r="H50" s="39"/>
      <c r="I50" s="39"/>
      <c r="J50" s="40"/>
      <c r="K50" s="62">
        <v>3</v>
      </c>
      <c r="L50" s="41" t="s">
        <v>19</v>
      </c>
      <c r="M50" s="41"/>
      <c r="N50" s="68"/>
      <c r="O50" s="90"/>
      <c r="P50" s="91"/>
      <c r="Q50" s="90"/>
      <c r="R50" s="90"/>
      <c r="S50" s="44" t="s">
        <v>60</v>
      </c>
      <c r="T50" s="81" t="s">
        <v>298</v>
      </c>
    </row>
    <row r="51" spans="1:256" ht="12.75" customHeight="1">
      <c r="A51" s="174" t="s">
        <v>640</v>
      </c>
      <c r="B51" s="174"/>
      <c r="C51" s="52">
        <f>SUMIF(C48:C50,"=x",$G48:$G50)+SUMIF(C48:C50,"=x",$H48:$H50)+SUMIF(C48:C50,"=x",$I48:$I50)</f>
        <v>0</v>
      </c>
      <c r="D51" s="53">
        <f>SUMIF(D48:D50,"=x",$G48:$G50)+SUMIF(D48:D50,"=x",$H48:$H50)+SUMIF(D48:D50,"=x",$I48:$I50)</f>
        <v>0</v>
      </c>
      <c r="E51" s="53">
        <f>SUMIF(E48:E50,"=x",$G48:$G50)+SUMIF(E48:E50,"=x",$H48:$H50)+SUMIF(E48:E50,"=x",$I48:$I50)</f>
        <v>0</v>
      </c>
      <c r="F51" s="53">
        <f>SUMIF(F48:F50,"=x",$G48:$G50)+SUMIF(F48:F50,"=x",$H48:$H50)+SUMIF(F48:F50,"=x",$I48:$I50)</f>
        <v>0</v>
      </c>
      <c r="G51" s="175">
        <f>SUM(C51:F51)</f>
        <v>0</v>
      </c>
      <c r="H51" s="175"/>
      <c r="I51" s="175"/>
      <c r="J51" s="175"/>
      <c r="K51" s="175"/>
      <c r="L51" s="175"/>
      <c r="M51" s="54"/>
      <c r="N51" s="54"/>
      <c r="O51" s="54"/>
      <c r="P51" s="54"/>
      <c r="Q51" s="54"/>
      <c r="R51" s="54"/>
      <c r="S51" s="74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</row>
    <row r="52" spans="1:256" ht="12.75" customHeight="1">
      <c r="A52" s="176" t="s">
        <v>641</v>
      </c>
      <c r="B52" s="176"/>
      <c r="C52" s="57">
        <f>SUMIF(C48:C50,"=x",$K48:$K50)</f>
        <v>0</v>
      </c>
      <c r="D52" s="58">
        <f>SUMIF(D48:D50,"=x",$K48:$K50)</f>
        <v>0</v>
      </c>
      <c r="E52" s="58">
        <f>SUMIF(E48:E50,"=x",$K48:$K50)</f>
        <v>0</v>
      </c>
      <c r="F52" s="58">
        <f>SUMIF(F48:F50,"=x",$K48:$K50)</f>
        <v>0</v>
      </c>
      <c r="G52" s="177">
        <f>SUM(C52:F52)</f>
        <v>0</v>
      </c>
      <c r="H52" s="177"/>
      <c r="I52" s="177"/>
      <c r="J52" s="177"/>
      <c r="K52" s="177"/>
      <c r="L52" s="177"/>
      <c r="M52" s="54"/>
      <c r="N52" s="54"/>
      <c r="O52" s="54"/>
      <c r="P52" s="54"/>
      <c r="Q52" s="54"/>
      <c r="R52" s="54"/>
      <c r="S52" s="74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</row>
    <row r="53" spans="1:256" ht="12.75" customHeight="1">
      <c r="A53" s="178" t="s">
        <v>642</v>
      </c>
      <c r="B53" s="178"/>
      <c r="C53" s="60">
        <f>SUMPRODUCT(--(C48:C50="x"),--($L48:$L50="K"))</f>
        <v>0</v>
      </c>
      <c r="D53" s="60">
        <f>SUMPRODUCT(--(D48:D50="x"),--($L48:$L50="K"))</f>
        <v>0</v>
      </c>
      <c r="E53" s="60">
        <f>SUMPRODUCT(--(E48:E50="x"),--($L48:$L50="K"))</f>
        <v>0</v>
      </c>
      <c r="F53" s="60">
        <f>SUMPRODUCT(--(F48:F50="x"),--($L48:$L50="K"))</f>
        <v>0</v>
      </c>
      <c r="G53" s="179">
        <f>SUM(C53:F53)</f>
        <v>0</v>
      </c>
      <c r="H53" s="179"/>
      <c r="I53" s="179"/>
      <c r="J53" s="179"/>
      <c r="K53" s="179"/>
      <c r="L53" s="179"/>
      <c r="M53" s="54"/>
      <c r="N53" s="54"/>
      <c r="O53" s="54"/>
      <c r="P53" s="54"/>
      <c r="Q53" s="54"/>
      <c r="R53" s="54"/>
      <c r="S53" s="74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</row>
    <row r="54" spans="1:256" ht="12.75" customHeight="1">
      <c r="A54" s="190" t="s">
        <v>643</v>
      </c>
      <c r="B54" s="190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20"/>
      <c r="N54" s="121"/>
      <c r="O54" s="121"/>
      <c r="P54" s="121"/>
      <c r="Q54" s="121"/>
      <c r="R54" s="121"/>
      <c r="S54" s="113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</row>
    <row r="55" spans="1:256" s="45" customFormat="1" ht="12.75" customHeight="1">
      <c r="A55" s="124" t="s">
        <v>310</v>
      </c>
      <c r="B55" s="48" t="s">
        <v>311</v>
      </c>
      <c r="C55" s="38"/>
      <c r="D55" s="39" t="s">
        <v>18</v>
      </c>
      <c r="E55" s="39"/>
      <c r="F55" s="39" t="s">
        <v>18</v>
      </c>
      <c r="G55" s="38">
        <v>2</v>
      </c>
      <c r="H55" s="39"/>
      <c r="I55" s="39"/>
      <c r="J55" s="40"/>
      <c r="K55" s="62">
        <v>3</v>
      </c>
      <c r="L55" s="41" t="s">
        <v>19</v>
      </c>
      <c r="M55" s="41"/>
      <c r="N55" s="68"/>
      <c r="O55" s="90"/>
      <c r="P55" s="91"/>
      <c r="Q55" s="90"/>
      <c r="R55" s="90"/>
      <c r="S55" s="44" t="s">
        <v>291</v>
      </c>
      <c r="T55" s="81" t="s">
        <v>312</v>
      </c>
    </row>
    <row r="56" spans="1:256" s="45" customFormat="1" ht="12.75" customHeight="1">
      <c r="A56" s="124" t="s">
        <v>313</v>
      </c>
      <c r="B56" s="48" t="s">
        <v>314</v>
      </c>
      <c r="C56" s="38" t="s">
        <v>18</v>
      </c>
      <c r="D56" s="39"/>
      <c r="E56" s="39" t="s">
        <v>18</v>
      </c>
      <c r="F56" s="39"/>
      <c r="G56" s="38">
        <v>2</v>
      </c>
      <c r="H56" s="39"/>
      <c r="I56" s="39"/>
      <c r="J56" s="40"/>
      <c r="K56" s="62">
        <v>3</v>
      </c>
      <c r="L56" s="41" t="s">
        <v>19</v>
      </c>
      <c r="M56" s="41"/>
      <c r="N56" s="68"/>
      <c r="O56" s="90"/>
      <c r="P56" s="91"/>
      <c r="Q56" s="90"/>
      <c r="R56" s="90"/>
      <c r="S56" s="44" t="s">
        <v>60</v>
      </c>
      <c r="T56" s="81" t="s">
        <v>315</v>
      </c>
    </row>
    <row r="57" spans="1:256" s="45" customFormat="1" ht="12.75" customHeight="1">
      <c r="A57" s="124" t="s">
        <v>319</v>
      </c>
      <c r="B57" s="48" t="s">
        <v>320</v>
      </c>
      <c r="C57" s="38"/>
      <c r="D57" s="39" t="s">
        <v>18</v>
      </c>
      <c r="E57" s="39"/>
      <c r="F57" s="39" t="s">
        <v>18</v>
      </c>
      <c r="G57" s="38"/>
      <c r="H57" s="39"/>
      <c r="I57" s="39">
        <v>4</v>
      </c>
      <c r="J57" s="40"/>
      <c r="K57" s="62">
        <v>6</v>
      </c>
      <c r="L57" s="41" t="s">
        <v>32</v>
      </c>
      <c r="M57" s="41"/>
      <c r="N57" s="68"/>
      <c r="O57" s="90"/>
      <c r="P57" s="91"/>
      <c r="Q57" s="90"/>
      <c r="R57" s="90"/>
      <c r="S57" s="44" t="s">
        <v>60</v>
      </c>
      <c r="T57" s="81" t="s">
        <v>321</v>
      </c>
    </row>
    <row r="58" spans="1:256" s="45" customFormat="1" ht="12.75" customHeight="1">
      <c r="A58" s="124" t="s">
        <v>338</v>
      </c>
      <c r="B58" s="48" t="s">
        <v>339</v>
      </c>
      <c r="C58" s="38"/>
      <c r="D58" s="39" t="s">
        <v>18</v>
      </c>
      <c r="E58" s="39"/>
      <c r="F58" s="39" t="s">
        <v>18</v>
      </c>
      <c r="G58" s="38">
        <v>2</v>
      </c>
      <c r="H58" s="39"/>
      <c r="I58" s="39"/>
      <c r="J58" s="40"/>
      <c r="K58" s="62">
        <v>3</v>
      </c>
      <c r="L58" s="41" t="s">
        <v>19</v>
      </c>
      <c r="M58" s="41"/>
      <c r="N58" s="68"/>
      <c r="O58" s="90"/>
      <c r="P58" s="91"/>
      <c r="Q58" s="90"/>
      <c r="R58" s="90"/>
      <c r="S58" s="44" t="s">
        <v>60</v>
      </c>
      <c r="T58" s="81" t="s">
        <v>340</v>
      </c>
    </row>
    <row r="59" spans="1:256" s="45" customFormat="1" ht="12.75" customHeight="1">
      <c r="A59" s="124" t="s">
        <v>347</v>
      </c>
      <c r="B59" s="48" t="s">
        <v>348</v>
      </c>
      <c r="C59" s="38" t="s">
        <v>18</v>
      </c>
      <c r="D59" s="39"/>
      <c r="E59" s="39" t="s">
        <v>18</v>
      </c>
      <c r="F59" s="39"/>
      <c r="G59" s="38">
        <v>2</v>
      </c>
      <c r="H59" s="39"/>
      <c r="I59" s="39"/>
      <c r="J59" s="40"/>
      <c r="K59" s="62">
        <v>3</v>
      </c>
      <c r="L59" s="41" t="s">
        <v>19</v>
      </c>
      <c r="M59" s="41"/>
      <c r="N59" s="68"/>
      <c r="O59" s="90"/>
      <c r="P59" s="91"/>
      <c r="Q59" s="90"/>
      <c r="R59" s="90"/>
      <c r="S59" s="44" t="s">
        <v>349</v>
      </c>
      <c r="T59" s="81" t="s">
        <v>350</v>
      </c>
    </row>
    <row r="60" spans="1:256" s="45" customFormat="1" ht="12.75" customHeight="1">
      <c r="A60" s="124" t="s">
        <v>582</v>
      </c>
      <c r="B60" s="48" t="s">
        <v>583</v>
      </c>
      <c r="C60" s="38" t="s">
        <v>18</v>
      </c>
      <c r="D60" s="39"/>
      <c r="E60" s="39" t="s">
        <v>18</v>
      </c>
      <c r="F60" s="39"/>
      <c r="G60" s="38">
        <v>2</v>
      </c>
      <c r="H60" s="39"/>
      <c r="I60" s="39"/>
      <c r="J60" s="40"/>
      <c r="K60" s="62">
        <v>3</v>
      </c>
      <c r="L60" s="41" t="s">
        <v>19</v>
      </c>
      <c r="M60" s="41"/>
      <c r="N60" s="68"/>
      <c r="O60" s="90"/>
      <c r="P60" s="91"/>
      <c r="Q60" s="90"/>
      <c r="R60" s="90"/>
      <c r="S60" s="44" t="s">
        <v>81</v>
      </c>
      <c r="T60" s="81" t="s">
        <v>584</v>
      </c>
    </row>
    <row r="61" spans="1:256" s="45" customFormat="1" ht="12.75" customHeight="1">
      <c r="A61" s="124" t="s">
        <v>58</v>
      </c>
      <c r="B61" s="48" t="s">
        <v>59</v>
      </c>
      <c r="C61" s="38"/>
      <c r="D61" s="39" t="s">
        <v>18</v>
      </c>
      <c r="E61" s="39"/>
      <c r="F61" s="39" t="s">
        <v>18</v>
      </c>
      <c r="G61" s="38">
        <v>2</v>
      </c>
      <c r="H61" s="39"/>
      <c r="I61" s="39"/>
      <c r="J61" s="40"/>
      <c r="K61" s="41">
        <v>3</v>
      </c>
      <c r="L61" s="41" t="s">
        <v>19</v>
      </c>
      <c r="M61" s="42"/>
      <c r="N61" s="43"/>
      <c r="O61" s="41"/>
      <c r="P61" s="43"/>
      <c r="Q61" s="41"/>
      <c r="R61" s="41"/>
      <c r="S61" s="44" t="s">
        <v>60</v>
      </c>
      <c r="T61" s="33" t="s">
        <v>61</v>
      </c>
    </row>
    <row r="62" spans="1:256" ht="12.75" customHeight="1">
      <c r="A62" s="174" t="s">
        <v>640</v>
      </c>
      <c r="B62" s="174"/>
      <c r="C62" s="52">
        <f>SUMIF(C55:C61,"=x",$G55:$G61)+SUMIF(C55:C61,"=x",$H55:$H61)+SUMIF(C55:C61,"=x",$I55:$I61)</f>
        <v>0</v>
      </c>
      <c r="D62" s="53">
        <f>SUMIF(D55:D61,"=x",$G55:$G61)+SUMIF(D55:D61,"=x",$H55:$H61)+SUMIF(D55:D61,"=x",$I55:$I61)</f>
        <v>0</v>
      </c>
      <c r="E62" s="53">
        <f>SUMIF(E55:E61,"=x",$G55:$G61)+SUMIF(E55:E61,"=x",$H55:$H61)+SUMIF(E55:E61,"=x",$I55:$I61)</f>
        <v>0</v>
      </c>
      <c r="F62" s="53">
        <f>SUMIF(F55:F61,"=x",$G55:$G61)+SUMIF(F55:F61,"=x",$H55:$H61)+SUMIF(F55:F61,"=x",$I55:$I61)</f>
        <v>0</v>
      </c>
      <c r="G62" s="175">
        <f>SUM(C62:F62)</f>
        <v>0</v>
      </c>
      <c r="H62" s="175"/>
      <c r="I62" s="175"/>
      <c r="J62" s="175"/>
      <c r="K62" s="175"/>
      <c r="L62" s="175"/>
      <c r="M62" s="54"/>
      <c r="N62" s="54"/>
      <c r="O62" s="54"/>
      <c r="P62" s="54"/>
      <c r="Q62" s="54"/>
      <c r="R62" s="54"/>
      <c r="S62" s="74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</row>
    <row r="63" spans="1:256" ht="12.75" customHeight="1">
      <c r="A63" s="176" t="s">
        <v>641</v>
      </c>
      <c r="B63" s="176"/>
      <c r="C63" s="57">
        <f>SUMIF(C55:C61,"=x",$K55:$K61)</f>
        <v>0</v>
      </c>
      <c r="D63" s="58">
        <f>SUMIF(D55:D61,"=x",$K55:$K61)</f>
        <v>0</v>
      </c>
      <c r="E63" s="58">
        <f>SUMIF(E55:E61,"=x",$K55:$K61)</f>
        <v>0</v>
      </c>
      <c r="F63" s="58">
        <f>SUMIF(F55:F61,"=x",$K55:$K61)</f>
        <v>0</v>
      </c>
      <c r="G63" s="177">
        <v>9</v>
      </c>
      <c r="H63" s="177"/>
      <c r="I63" s="177"/>
      <c r="J63" s="177"/>
      <c r="K63" s="177"/>
      <c r="L63" s="177"/>
      <c r="M63" s="54"/>
      <c r="N63" s="54"/>
      <c r="O63" s="54"/>
      <c r="P63" s="54"/>
      <c r="Q63" s="54"/>
      <c r="R63" s="54"/>
      <c r="S63" s="74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</row>
    <row r="64" spans="1:256" ht="12.75" customHeight="1">
      <c r="A64" s="178" t="s">
        <v>642</v>
      </c>
      <c r="B64" s="178"/>
      <c r="C64" s="60">
        <f>SUMPRODUCT(--(C55:C61="x"),--($L55:$L61="K"))</f>
        <v>0</v>
      </c>
      <c r="D64" s="60">
        <f>SUMPRODUCT(--(D55:D61="x"),--($L55:$L61="K"))</f>
        <v>0</v>
      </c>
      <c r="E64" s="60">
        <f>SUMPRODUCT(--(E55:E61="x"),--($L55:$L61="K"))</f>
        <v>0</v>
      </c>
      <c r="F64" s="60">
        <f>SUMPRODUCT(--(F55:F61="x"),--($L55:$L61="K"))</f>
        <v>0</v>
      </c>
      <c r="G64" s="179">
        <f>SUM(C64:F64)</f>
        <v>0</v>
      </c>
      <c r="H64" s="179"/>
      <c r="I64" s="179"/>
      <c r="J64" s="179"/>
      <c r="K64" s="179"/>
      <c r="L64" s="179"/>
      <c r="M64" s="54"/>
      <c r="N64" s="54"/>
      <c r="O64" s="54"/>
      <c r="P64" s="54"/>
      <c r="Q64" s="54"/>
      <c r="R64" s="54"/>
      <c r="S64" s="7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</row>
    <row r="65" spans="1:20" ht="48" customHeight="1">
      <c r="A65" s="184" t="s">
        <v>644</v>
      </c>
      <c r="B65" s="184"/>
      <c r="C65" s="184"/>
      <c r="D65" s="184"/>
      <c r="E65" s="184"/>
      <c r="F65" s="184"/>
      <c r="G65" s="184"/>
      <c r="H65" s="184"/>
      <c r="I65" s="184"/>
      <c r="J65" s="184"/>
      <c r="K65" s="184"/>
      <c r="L65" s="184"/>
      <c r="M65" s="184"/>
      <c r="N65" s="184"/>
      <c r="O65" s="184"/>
      <c r="P65" s="184"/>
      <c r="Q65" s="184"/>
      <c r="R65" s="184"/>
      <c r="S65" s="184"/>
      <c r="T65" s="184"/>
    </row>
    <row r="66" spans="1:20" s="45" customFormat="1" ht="12.75" customHeight="1">
      <c r="A66" s="132" t="s">
        <v>155</v>
      </c>
      <c r="B66" s="78" t="s">
        <v>156</v>
      </c>
      <c r="C66" s="38" t="s">
        <v>111</v>
      </c>
      <c r="D66" s="39"/>
      <c r="E66" s="39"/>
      <c r="F66" s="39"/>
      <c r="G66" s="38">
        <v>2</v>
      </c>
      <c r="H66" s="39"/>
      <c r="I66" s="39"/>
      <c r="J66" s="40"/>
      <c r="K66" s="62">
        <v>3</v>
      </c>
      <c r="L66" s="41" t="s">
        <v>157</v>
      </c>
      <c r="M66" s="62"/>
      <c r="N66" s="43"/>
      <c r="O66" s="41"/>
      <c r="P66" s="43"/>
      <c r="Q66" s="41"/>
      <c r="R66" s="41"/>
      <c r="S66" s="79" t="s">
        <v>158</v>
      </c>
      <c r="T66" s="80" t="s">
        <v>159</v>
      </c>
    </row>
    <row r="67" spans="1:20" s="45" customFormat="1" ht="12.75" customHeight="1">
      <c r="A67" s="124" t="s">
        <v>160</v>
      </c>
      <c r="B67" s="78" t="s">
        <v>161</v>
      </c>
      <c r="C67" s="38" t="s">
        <v>111</v>
      </c>
      <c r="D67" s="39"/>
      <c r="E67" s="39"/>
      <c r="F67" s="39"/>
      <c r="G67" s="38">
        <v>2</v>
      </c>
      <c r="H67" s="39"/>
      <c r="I67" s="39"/>
      <c r="J67" s="40"/>
      <c r="K67" s="62">
        <v>3</v>
      </c>
      <c r="L67" s="41" t="s">
        <v>157</v>
      </c>
      <c r="M67" s="62"/>
      <c r="N67" s="43"/>
      <c r="O67" s="41"/>
      <c r="P67" s="43"/>
      <c r="Q67" s="41"/>
      <c r="R67" s="41"/>
      <c r="S67" s="79" t="s">
        <v>60</v>
      </c>
      <c r="T67" s="123" t="s">
        <v>162</v>
      </c>
    </row>
    <row r="68" spans="1:20" s="45" customFormat="1" ht="12.75" customHeight="1">
      <c r="A68" s="124" t="s">
        <v>163</v>
      </c>
      <c r="B68" s="78" t="s">
        <v>164</v>
      </c>
      <c r="C68" s="38" t="s">
        <v>111</v>
      </c>
      <c r="D68" s="39"/>
      <c r="E68" s="39"/>
      <c r="F68" s="39"/>
      <c r="G68" s="38">
        <v>2</v>
      </c>
      <c r="H68" s="39"/>
      <c r="I68" s="39"/>
      <c r="J68" s="40"/>
      <c r="K68" s="62">
        <v>3</v>
      </c>
      <c r="L68" s="41" t="s">
        <v>157</v>
      </c>
      <c r="M68" s="62"/>
      <c r="N68" s="43"/>
      <c r="O68" s="41"/>
      <c r="P68" s="43"/>
      <c r="Q68" s="41"/>
      <c r="R68" s="41"/>
      <c r="S68" s="79" t="s">
        <v>134</v>
      </c>
      <c r="T68" s="81" t="s">
        <v>165</v>
      </c>
    </row>
    <row r="69" spans="1:20" s="45" customFormat="1" ht="12.75" customHeight="1">
      <c r="A69" s="124" t="s">
        <v>166</v>
      </c>
      <c r="B69" s="78" t="s">
        <v>167</v>
      </c>
      <c r="C69" s="38"/>
      <c r="D69" s="39" t="s">
        <v>111</v>
      </c>
      <c r="E69" s="39"/>
      <c r="F69" s="39"/>
      <c r="G69" s="38">
        <v>2</v>
      </c>
      <c r="H69" s="39"/>
      <c r="I69" s="39"/>
      <c r="J69" s="40"/>
      <c r="K69" s="62">
        <v>3</v>
      </c>
      <c r="L69" s="41" t="s">
        <v>157</v>
      </c>
      <c r="M69" s="62"/>
      <c r="N69" s="43"/>
      <c r="O69" s="41"/>
      <c r="P69" s="43"/>
      <c r="Q69" s="41"/>
      <c r="R69" s="41"/>
      <c r="S69" s="79" t="s">
        <v>41</v>
      </c>
      <c r="T69" s="81" t="s">
        <v>168</v>
      </c>
    </row>
    <row r="70" spans="1:20" s="45" customFormat="1" ht="12.75" customHeight="1">
      <c r="A70" s="124" t="s">
        <v>169</v>
      </c>
      <c r="B70" s="78" t="s">
        <v>170</v>
      </c>
      <c r="C70" s="38" t="s">
        <v>111</v>
      </c>
      <c r="D70" s="39"/>
      <c r="E70" s="39"/>
      <c r="F70" s="39"/>
      <c r="G70" s="38">
        <v>2</v>
      </c>
      <c r="H70" s="39"/>
      <c r="I70" s="39"/>
      <c r="J70" s="40"/>
      <c r="K70" s="62">
        <v>3</v>
      </c>
      <c r="L70" s="41" t="s">
        <v>157</v>
      </c>
      <c r="M70" s="62"/>
      <c r="N70" s="43"/>
      <c r="O70" s="41"/>
      <c r="P70" s="43"/>
      <c r="Q70" s="41"/>
      <c r="R70" s="41"/>
      <c r="S70" s="79" t="s">
        <v>116</v>
      </c>
      <c r="T70" s="81" t="s">
        <v>171</v>
      </c>
    </row>
    <row r="71" spans="1:20" s="45" customFormat="1" ht="12.75" customHeight="1">
      <c r="A71" s="124" t="s">
        <v>172</v>
      </c>
      <c r="B71" s="78" t="s">
        <v>173</v>
      </c>
      <c r="C71" s="38"/>
      <c r="D71" s="39" t="s">
        <v>111</v>
      </c>
      <c r="E71" s="39"/>
      <c r="F71" s="39"/>
      <c r="G71" s="38">
        <v>2</v>
      </c>
      <c r="H71" s="39"/>
      <c r="I71" s="39"/>
      <c r="J71" s="40"/>
      <c r="K71" s="62">
        <v>3</v>
      </c>
      <c r="L71" s="41" t="s">
        <v>157</v>
      </c>
      <c r="M71" s="82" t="s">
        <v>160</v>
      </c>
      <c r="N71" s="83" t="s">
        <v>174</v>
      </c>
      <c r="O71" s="41"/>
      <c r="P71" s="43"/>
      <c r="Q71" s="41"/>
      <c r="R71" s="41"/>
      <c r="S71" s="79" t="s">
        <v>60</v>
      </c>
      <c r="T71" s="81" t="s">
        <v>175</v>
      </c>
    </row>
    <row r="72" spans="1:20" s="45" customFormat="1" ht="12.75" customHeight="1">
      <c r="A72" s="124" t="s">
        <v>176</v>
      </c>
      <c r="B72" s="133" t="s">
        <v>177</v>
      </c>
      <c r="C72" s="38" t="s">
        <v>18</v>
      </c>
      <c r="D72" s="39" t="s">
        <v>18</v>
      </c>
      <c r="E72" s="39" t="s">
        <v>18</v>
      </c>
      <c r="F72" s="62" t="s">
        <v>18</v>
      </c>
      <c r="G72" s="38">
        <v>2</v>
      </c>
      <c r="H72" s="39"/>
      <c r="I72" s="39"/>
      <c r="J72" s="40"/>
      <c r="K72" s="62">
        <v>3</v>
      </c>
      <c r="L72" s="41" t="s">
        <v>19</v>
      </c>
      <c r="M72" s="148"/>
      <c r="N72" s="127"/>
      <c r="O72" s="90"/>
      <c r="P72" s="127"/>
      <c r="Q72" s="90"/>
      <c r="R72" s="90"/>
      <c r="S72" s="44" t="s">
        <v>158</v>
      </c>
      <c r="T72" s="81" t="s">
        <v>177</v>
      </c>
    </row>
    <row r="73" spans="1:20" s="45" customFormat="1" ht="12.75" customHeight="1">
      <c r="A73" s="124" t="s">
        <v>178</v>
      </c>
      <c r="B73" s="133" t="s">
        <v>179</v>
      </c>
      <c r="C73" s="38" t="s">
        <v>18</v>
      </c>
      <c r="D73" s="39" t="s">
        <v>18</v>
      </c>
      <c r="E73" s="39" t="s">
        <v>18</v>
      </c>
      <c r="F73" s="62" t="s">
        <v>18</v>
      </c>
      <c r="G73" s="38">
        <v>2</v>
      </c>
      <c r="H73" s="39"/>
      <c r="I73" s="39"/>
      <c r="J73" s="40"/>
      <c r="K73" s="62">
        <v>3</v>
      </c>
      <c r="L73" s="41" t="s">
        <v>19</v>
      </c>
      <c r="M73" s="148"/>
      <c r="N73" s="127"/>
      <c r="O73" s="90"/>
      <c r="P73" s="127"/>
      <c r="Q73" s="90"/>
      <c r="R73" s="90"/>
      <c r="S73" s="44" t="s">
        <v>158</v>
      </c>
      <c r="T73" s="81" t="s">
        <v>179</v>
      </c>
    </row>
    <row r="74" spans="1:20" s="45" customFormat="1" ht="12.75" customHeight="1">
      <c r="A74" s="124" t="s">
        <v>180</v>
      </c>
      <c r="B74" s="133" t="s">
        <v>181</v>
      </c>
      <c r="C74" s="38" t="s">
        <v>18</v>
      </c>
      <c r="D74" s="39" t="s">
        <v>18</v>
      </c>
      <c r="E74" s="39" t="s">
        <v>18</v>
      </c>
      <c r="F74" s="62" t="s">
        <v>18</v>
      </c>
      <c r="G74" s="38">
        <v>2</v>
      </c>
      <c r="H74" s="39"/>
      <c r="I74" s="39"/>
      <c r="J74" s="40"/>
      <c r="K74" s="62">
        <v>3</v>
      </c>
      <c r="L74" s="41" t="s">
        <v>19</v>
      </c>
      <c r="M74" s="148"/>
      <c r="N74" s="127"/>
      <c r="O74" s="90"/>
      <c r="P74" s="127"/>
      <c r="Q74" s="90"/>
      <c r="R74" s="149"/>
      <c r="S74" s="44" t="s">
        <v>158</v>
      </c>
      <c r="T74" s="81" t="s">
        <v>181</v>
      </c>
    </row>
    <row r="75" spans="1:20" s="45" customFormat="1" ht="12.75" customHeight="1">
      <c r="A75" s="124" t="s">
        <v>182</v>
      </c>
      <c r="B75" s="134" t="s">
        <v>183</v>
      </c>
      <c r="C75" s="38" t="s">
        <v>18</v>
      </c>
      <c r="D75" s="39" t="s">
        <v>18</v>
      </c>
      <c r="E75" s="39" t="s">
        <v>18</v>
      </c>
      <c r="F75" s="62" t="s">
        <v>18</v>
      </c>
      <c r="G75" s="38">
        <v>2</v>
      </c>
      <c r="H75" s="39"/>
      <c r="I75" s="39"/>
      <c r="J75" s="40"/>
      <c r="K75" s="62">
        <v>3</v>
      </c>
      <c r="L75" s="41" t="s">
        <v>19</v>
      </c>
      <c r="M75" s="90"/>
      <c r="N75" s="43"/>
      <c r="O75" s="90"/>
      <c r="P75" s="91"/>
      <c r="Q75" s="90"/>
      <c r="R75" s="90"/>
      <c r="S75" s="44" t="s">
        <v>100</v>
      </c>
      <c r="T75" s="81" t="s">
        <v>183</v>
      </c>
    </row>
    <row r="76" spans="1:20" s="45" customFormat="1" ht="12.75" customHeight="1">
      <c r="A76" s="124" t="s">
        <v>184</v>
      </c>
      <c r="B76" s="134" t="s">
        <v>185</v>
      </c>
      <c r="C76" s="38" t="s">
        <v>18</v>
      </c>
      <c r="D76" s="39" t="s">
        <v>18</v>
      </c>
      <c r="E76" s="39" t="s">
        <v>18</v>
      </c>
      <c r="F76" s="62" t="s">
        <v>18</v>
      </c>
      <c r="G76" s="38">
        <v>2</v>
      </c>
      <c r="H76" s="39"/>
      <c r="I76" s="39"/>
      <c r="J76" s="40"/>
      <c r="K76" s="62">
        <v>3</v>
      </c>
      <c r="L76" s="41" t="s">
        <v>19</v>
      </c>
      <c r="M76" s="41"/>
      <c r="N76" s="68"/>
      <c r="O76" s="90"/>
      <c r="P76" s="150"/>
      <c r="Q76" s="90"/>
      <c r="R76" s="146"/>
      <c r="S76" s="44" t="s">
        <v>100</v>
      </c>
      <c r="T76" s="81" t="s">
        <v>185</v>
      </c>
    </row>
    <row r="77" spans="1:20" s="45" customFormat="1" ht="12.75" customHeight="1">
      <c r="A77" s="124" t="s">
        <v>186</v>
      </c>
      <c r="B77" s="134" t="s">
        <v>187</v>
      </c>
      <c r="C77" s="38" t="s">
        <v>18</v>
      </c>
      <c r="D77" s="39" t="s">
        <v>18</v>
      </c>
      <c r="E77" s="39" t="s">
        <v>18</v>
      </c>
      <c r="F77" s="62" t="s">
        <v>18</v>
      </c>
      <c r="G77" s="38">
        <v>2</v>
      </c>
      <c r="H77" s="39"/>
      <c r="I77" s="39"/>
      <c r="J77" s="40"/>
      <c r="K77" s="62">
        <v>3</v>
      </c>
      <c r="L77" s="41" t="s">
        <v>19</v>
      </c>
      <c r="M77" s="41"/>
      <c r="N77" s="68"/>
      <c r="O77" s="90"/>
      <c r="P77" s="91"/>
      <c r="Q77" s="90"/>
      <c r="R77" s="90"/>
      <c r="S77" s="44" t="s">
        <v>100</v>
      </c>
      <c r="T77" s="81" t="s">
        <v>187</v>
      </c>
    </row>
    <row r="78" spans="1:20" s="45" customFormat="1" ht="12.75" customHeight="1">
      <c r="A78" s="124" t="s">
        <v>188</v>
      </c>
      <c r="B78" s="134" t="s">
        <v>189</v>
      </c>
      <c r="C78" s="38" t="s">
        <v>18</v>
      </c>
      <c r="D78" s="39" t="s">
        <v>18</v>
      </c>
      <c r="E78" s="39" t="s">
        <v>18</v>
      </c>
      <c r="F78" s="62" t="s">
        <v>18</v>
      </c>
      <c r="G78" s="38">
        <v>2</v>
      </c>
      <c r="H78" s="39"/>
      <c r="I78" s="39"/>
      <c r="J78" s="40"/>
      <c r="K78" s="62">
        <v>3</v>
      </c>
      <c r="L78" s="41" t="s">
        <v>19</v>
      </c>
      <c r="M78" s="41"/>
      <c r="N78" s="68"/>
      <c r="O78" s="90"/>
      <c r="P78" s="91"/>
      <c r="Q78" s="90"/>
      <c r="R78" s="90"/>
      <c r="S78" s="44" t="s">
        <v>190</v>
      </c>
      <c r="T78" s="81" t="s">
        <v>189</v>
      </c>
    </row>
    <row r="79" spans="1:20" s="45" customFormat="1" ht="12.75" customHeight="1">
      <c r="A79" s="124" t="s">
        <v>191</v>
      </c>
      <c r="B79" s="135" t="s">
        <v>192</v>
      </c>
      <c r="C79" s="38" t="s">
        <v>18</v>
      </c>
      <c r="D79" s="39" t="s">
        <v>18</v>
      </c>
      <c r="E79" s="39" t="s">
        <v>18</v>
      </c>
      <c r="F79" s="62" t="s">
        <v>18</v>
      </c>
      <c r="G79" s="38">
        <v>2</v>
      </c>
      <c r="H79" s="39"/>
      <c r="I79" s="39"/>
      <c r="J79" s="40"/>
      <c r="K79" s="62">
        <v>3</v>
      </c>
      <c r="L79" s="41" t="s">
        <v>19</v>
      </c>
      <c r="M79" s="41"/>
      <c r="N79" s="68"/>
      <c r="O79" s="90"/>
      <c r="P79" s="91"/>
      <c r="Q79" s="90"/>
      <c r="R79" s="90"/>
      <c r="S79" s="44" t="s">
        <v>190</v>
      </c>
      <c r="T79" s="81" t="s">
        <v>192</v>
      </c>
    </row>
    <row r="80" spans="1:20" s="45" customFormat="1" ht="12.75" customHeight="1">
      <c r="A80" s="124" t="s">
        <v>193</v>
      </c>
      <c r="B80" s="135" t="s">
        <v>194</v>
      </c>
      <c r="C80" s="38" t="s">
        <v>18</v>
      </c>
      <c r="D80" s="39" t="s">
        <v>18</v>
      </c>
      <c r="E80" s="39" t="s">
        <v>18</v>
      </c>
      <c r="F80" s="62" t="s">
        <v>18</v>
      </c>
      <c r="G80" s="38">
        <v>2</v>
      </c>
      <c r="H80" s="39"/>
      <c r="I80" s="39"/>
      <c r="J80" s="40"/>
      <c r="K80" s="62">
        <v>3</v>
      </c>
      <c r="L80" s="41" t="s">
        <v>19</v>
      </c>
      <c r="M80" s="41"/>
      <c r="N80" s="68"/>
      <c r="O80" s="90"/>
      <c r="P80" s="91"/>
      <c r="Q80" s="90"/>
      <c r="R80" s="90"/>
      <c r="S80" s="44" t="s">
        <v>190</v>
      </c>
      <c r="T80" s="81" t="s">
        <v>194</v>
      </c>
    </row>
    <row r="81" spans="1:20" s="45" customFormat="1" ht="12.75" customHeight="1">
      <c r="A81" s="124" t="s">
        <v>195</v>
      </c>
      <c r="B81" s="133" t="s">
        <v>196</v>
      </c>
      <c r="C81" s="38" t="s">
        <v>18</v>
      </c>
      <c r="D81" s="39" t="s">
        <v>18</v>
      </c>
      <c r="E81" s="39" t="s">
        <v>18</v>
      </c>
      <c r="F81" s="62" t="s">
        <v>18</v>
      </c>
      <c r="G81" s="38">
        <v>2</v>
      </c>
      <c r="H81" s="39"/>
      <c r="I81" s="39"/>
      <c r="J81" s="40"/>
      <c r="K81" s="62">
        <v>3</v>
      </c>
      <c r="L81" s="41" t="s">
        <v>19</v>
      </c>
      <c r="M81" s="41"/>
      <c r="N81" s="68"/>
      <c r="O81" s="90"/>
      <c r="P81" s="91"/>
      <c r="Q81" s="90"/>
      <c r="R81" s="90"/>
      <c r="S81" s="44" t="s">
        <v>150</v>
      </c>
      <c r="T81" s="81" t="s">
        <v>196</v>
      </c>
    </row>
    <row r="82" spans="1:20" s="45" customFormat="1" ht="12.75" customHeight="1">
      <c r="A82" s="124" t="s">
        <v>197</v>
      </c>
      <c r="B82" s="133" t="s">
        <v>198</v>
      </c>
      <c r="C82" s="38" t="s">
        <v>18</v>
      </c>
      <c r="D82" s="39" t="s">
        <v>18</v>
      </c>
      <c r="E82" s="39" t="s">
        <v>18</v>
      </c>
      <c r="F82" s="62" t="s">
        <v>18</v>
      </c>
      <c r="G82" s="38">
        <v>2</v>
      </c>
      <c r="H82" s="39"/>
      <c r="I82" s="39"/>
      <c r="J82" s="40"/>
      <c r="K82" s="62">
        <v>3</v>
      </c>
      <c r="L82" s="41" t="s">
        <v>19</v>
      </c>
      <c r="M82" s="41"/>
      <c r="N82" s="68"/>
      <c r="O82" s="90"/>
      <c r="P82" s="91"/>
      <c r="Q82" s="90"/>
      <c r="R82" s="90"/>
      <c r="S82" s="44" t="s">
        <v>150</v>
      </c>
      <c r="T82" s="81" t="s">
        <v>198</v>
      </c>
    </row>
    <row r="83" spans="1:20" s="45" customFormat="1" ht="12.75" customHeight="1">
      <c r="A83" s="124" t="s">
        <v>199</v>
      </c>
      <c r="B83" s="133" t="s">
        <v>200</v>
      </c>
      <c r="C83" s="38" t="s">
        <v>18</v>
      </c>
      <c r="D83" s="39" t="s">
        <v>18</v>
      </c>
      <c r="E83" s="39" t="s">
        <v>18</v>
      </c>
      <c r="F83" s="62" t="s">
        <v>18</v>
      </c>
      <c r="G83" s="38">
        <v>2</v>
      </c>
      <c r="H83" s="39"/>
      <c r="I83" s="39"/>
      <c r="J83" s="40"/>
      <c r="K83" s="62">
        <v>3</v>
      </c>
      <c r="L83" s="41" t="s">
        <v>19</v>
      </c>
      <c r="M83" s="41"/>
      <c r="N83" s="68"/>
      <c r="O83" s="90"/>
      <c r="P83" s="91"/>
      <c r="Q83" s="90"/>
      <c r="R83" s="90"/>
      <c r="S83" s="44" t="s">
        <v>150</v>
      </c>
      <c r="T83" s="81" t="s">
        <v>200</v>
      </c>
    </row>
    <row r="84" spans="1:20" s="45" customFormat="1" ht="12.75" customHeight="1">
      <c r="A84" s="124" t="s">
        <v>201</v>
      </c>
      <c r="B84" s="48" t="s">
        <v>202</v>
      </c>
      <c r="C84" s="38" t="s">
        <v>18</v>
      </c>
      <c r="D84" s="39"/>
      <c r="E84" s="39"/>
      <c r="F84" s="39"/>
      <c r="G84" s="38"/>
      <c r="H84" s="39"/>
      <c r="I84" s="39">
        <v>4</v>
      </c>
      <c r="J84" s="40"/>
      <c r="K84" s="62">
        <v>6</v>
      </c>
      <c r="L84" s="41" t="s">
        <v>32</v>
      </c>
      <c r="M84" s="41"/>
      <c r="N84" s="68"/>
      <c r="O84" s="90"/>
      <c r="P84" s="91"/>
      <c r="Q84" s="90"/>
      <c r="R84" s="90"/>
      <c r="S84" s="44" t="s">
        <v>60</v>
      </c>
      <c r="T84" s="81" t="s">
        <v>203</v>
      </c>
    </row>
    <row r="85" spans="1:20" s="45" customFormat="1" ht="12.75" customHeight="1">
      <c r="A85" s="124" t="s">
        <v>204</v>
      </c>
      <c r="B85" s="48" t="s">
        <v>205</v>
      </c>
      <c r="C85" s="38"/>
      <c r="D85" s="39" t="s">
        <v>18</v>
      </c>
      <c r="E85" s="39"/>
      <c r="F85" s="39"/>
      <c r="G85" s="38"/>
      <c r="H85" s="39"/>
      <c r="I85" s="39">
        <v>4</v>
      </c>
      <c r="J85" s="40"/>
      <c r="K85" s="62">
        <v>6</v>
      </c>
      <c r="L85" s="41" t="s">
        <v>32</v>
      </c>
      <c r="M85" s="41"/>
      <c r="N85" s="68"/>
      <c r="O85" s="90"/>
      <c r="P85" s="91"/>
      <c r="Q85" s="90"/>
      <c r="R85" s="90"/>
      <c r="S85" s="44" t="s">
        <v>60</v>
      </c>
      <c r="T85" s="81" t="s">
        <v>206</v>
      </c>
    </row>
    <row r="86" spans="1:20" s="45" customFormat="1" ht="12.75" customHeight="1">
      <c r="A86" s="124" t="s">
        <v>207</v>
      </c>
      <c r="B86" s="48" t="s">
        <v>208</v>
      </c>
      <c r="C86" s="38"/>
      <c r="D86" s="39" t="s">
        <v>18</v>
      </c>
      <c r="E86" s="39"/>
      <c r="F86" s="39" t="s">
        <v>18</v>
      </c>
      <c r="G86" s="38">
        <v>2</v>
      </c>
      <c r="H86" s="39"/>
      <c r="I86" s="39"/>
      <c r="J86" s="40"/>
      <c r="K86" s="62">
        <v>3</v>
      </c>
      <c r="L86" s="41" t="s">
        <v>19</v>
      </c>
      <c r="M86" s="41"/>
      <c r="N86" s="68"/>
      <c r="O86" s="90"/>
      <c r="P86" s="91"/>
      <c r="Q86" s="90"/>
      <c r="R86" s="90"/>
      <c r="S86" s="44" t="s">
        <v>209</v>
      </c>
      <c r="T86" s="81" t="s">
        <v>210</v>
      </c>
    </row>
    <row r="87" spans="1:20" s="45" customFormat="1" ht="12.75" customHeight="1">
      <c r="A87" s="124" t="s">
        <v>211</v>
      </c>
      <c r="B87" s="48" t="s">
        <v>212</v>
      </c>
      <c r="C87" s="38" t="s">
        <v>18</v>
      </c>
      <c r="D87" s="39"/>
      <c r="E87" s="39" t="s">
        <v>18</v>
      </c>
      <c r="F87" s="39"/>
      <c r="G87" s="38">
        <v>2</v>
      </c>
      <c r="H87" s="39"/>
      <c r="I87" s="39"/>
      <c r="J87" s="40"/>
      <c r="K87" s="62">
        <v>3</v>
      </c>
      <c r="L87" s="41" t="s">
        <v>19</v>
      </c>
      <c r="M87" s="41"/>
      <c r="N87" s="68"/>
      <c r="O87" s="90"/>
      <c r="P87" s="91"/>
      <c r="Q87" s="90"/>
      <c r="R87" s="90"/>
      <c r="S87" s="44" t="s">
        <v>213</v>
      </c>
      <c r="T87" s="81" t="s">
        <v>214</v>
      </c>
    </row>
    <row r="88" spans="1:20" s="45" customFormat="1" ht="12.75" customHeight="1">
      <c r="A88" s="124" t="s">
        <v>215</v>
      </c>
      <c r="B88" s="48" t="s">
        <v>216</v>
      </c>
      <c r="C88" s="38"/>
      <c r="D88" s="39" t="s">
        <v>18</v>
      </c>
      <c r="E88" s="39"/>
      <c r="F88" s="39" t="s">
        <v>18</v>
      </c>
      <c r="G88" s="38">
        <v>2</v>
      </c>
      <c r="H88" s="39"/>
      <c r="I88" s="39"/>
      <c r="J88" s="40"/>
      <c r="K88" s="62">
        <v>3</v>
      </c>
      <c r="L88" s="41" t="s">
        <v>19</v>
      </c>
      <c r="M88" s="41"/>
      <c r="N88" s="68"/>
      <c r="O88" s="90"/>
      <c r="P88" s="91"/>
      <c r="Q88" s="90"/>
      <c r="R88" s="90"/>
      <c r="S88" s="44" t="s">
        <v>217</v>
      </c>
      <c r="T88" s="89" t="s">
        <v>218</v>
      </c>
    </row>
    <row r="89" spans="1:20" s="45" customFormat="1" ht="12.75" customHeight="1">
      <c r="A89" s="124" t="s">
        <v>219</v>
      </c>
      <c r="B89" s="48" t="s">
        <v>220</v>
      </c>
      <c r="C89" s="38" t="s">
        <v>18</v>
      </c>
      <c r="D89" s="39"/>
      <c r="E89" s="39" t="s">
        <v>18</v>
      </c>
      <c r="F89" s="39"/>
      <c r="G89" s="38">
        <v>2</v>
      </c>
      <c r="H89" s="39"/>
      <c r="I89" s="39"/>
      <c r="J89" s="40"/>
      <c r="K89" s="62">
        <v>3</v>
      </c>
      <c r="L89" s="41" t="s">
        <v>19</v>
      </c>
      <c r="M89" s="41"/>
      <c r="N89" s="68"/>
      <c r="O89" s="90"/>
      <c r="P89" s="91"/>
      <c r="Q89" s="90"/>
      <c r="R89" s="90"/>
      <c r="S89" s="44" t="s">
        <v>221</v>
      </c>
      <c r="T89" s="81" t="s">
        <v>222</v>
      </c>
    </row>
    <row r="90" spans="1:20" s="45" customFormat="1" ht="12.75" customHeight="1">
      <c r="A90" s="124" t="s">
        <v>223</v>
      </c>
      <c r="B90" s="48" t="s">
        <v>224</v>
      </c>
      <c r="C90" s="38"/>
      <c r="D90" s="39" t="s">
        <v>18</v>
      </c>
      <c r="E90" s="39"/>
      <c r="F90" s="39" t="s">
        <v>18</v>
      </c>
      <c r="G90" s="38">
        <v>2</v>
      </c>
      <c r="H90" s="39"/>
      <c r="I90" s="39"/>
      <c r="J90" s="40"/>
      <c r="K90" s="62">
        <v>3</v>
      </c>
      <c r="L90" s="41" t="s">
        <v>19</v>
      </c>
      <c r="M90" s="41"/>
      <c r="N90" s="68"/>
      <c r="O90" s="90"/>
      <c r="P90" s="91"/>
      <c r="Q90" s="90"/>
      <c r="R90" s="90"/>
      <c r="S90" s="44" t="s">
        <v>225</v>
      </c>
      <c r="T90" s="81" t="s">
        <v>226</v>
      </c>
    </row>
    <row r="91" spans="1:20" s="45" customFormat="1" ht="12.75" customHeight="1">
      <c r="A91" s="124" t="s">
        <v>227</v>
      </c>
      <c r="B91" s="48" t="s">
        <v>228</v>
      </c>
      <c r="C91" s="38" t="s">
        <v>18</v>
      </c>
      <c r="D91" s="39"/>
      <c r="E91" s="39" t="s">
        <v>18</v>
      </c>
      <c r="F91" s="39"/>
      <c r="G91" s="38">
        <v>2</v>
      </c>
      <c r="H91" s="39"/>
      <c r="I91" s="39"/>
      <c r="J91" s="40"/>
      <c r="K91" s="62">
        <v>3</v>
      </c>
      <c r="L91" s="41" t="s">
        <v>19</v>
      </c>
      <c r="M91" s="41"/>
      <c r="N91" s="68"/>
      <c r="O91" s="90"/>
      <c r="P91" s="91"/>
      <c r="Q91" s="90"/>
      <c r="R91" s="90"/>
      <c r="S91" s="44" t="s">
        <v>116</v>
      </c>
      <c r="T91" s="81" t="s">
        <v>229</v>
      </c>
    </row>
    <row r="92" spans="1:20" s="45" customFormat="1" ht="12.75" customHeight="1">
      <c r="A92" s="124" t="s">
        <v>230</v>
      </c>
      <c r="B92" s="48" t="s">
        <v>231</v>
      </c>
      <c r="C92" s="38" t="s">
        <v>18</v>
      </c>
      <c r="D92" s="39"/>
      <c r="E92" s="39" t="s">
        <v>18</v>
      </c>
      <c r="F92" s="39"/>
      <c r="G92" s="38">
        <v>2</v>
      </c>
      <c r="H92" s="39"/>
      <c r="I92" s="39"/>
      <c r="J92" s="40"/>
      <c r="K92" s="62">
        <v>3</v>
      </c>
      <c r="L92" s="41" t="s">
        <v>19</v>
      </c>
      <c r="M92" s="41"/>
      <c r="N92" s="68"/>
      <c r="O92" s="90"/>
      <c r="P92" s="91"/>
      <c r="Q92" s="90"/>
      <c r="R92" s="90"/>
      <c r="S92" s="44" t="s">
        <v>232</v>
      </c>
      <c r="T92" s="81" t="s">
        <v>233</v>
      </c>
    </row>
    <row r="93" spans="1:20" s="45" customFormat="1" ht="12.75" customHeight="1">
      <c r="A93" s="124" t="s">
        <v>234</v>
      </c>
      <c r="B93" s="37" t="s">
        <v>235</v>
      </c>
      <c r="C93" s="38"/>
      <c r="D93" s="39" t="s">
        <v>18</v>
      </c>
      <c r="E93" s="39"/>
      <c r="F93" s="39" t="s">
        <v>18</v>
      </c>
      <c r="G93" s="38"/>
      <c r="H93" s="39"/>
      <c r="I93" s="39">
        <v>4</v>
      </c>
      <c r="J93" s="40"/>
      <c r="K93" s="62">
        <v>6</v>
      </c>
      <c r="L93" s="41" t="s">
        <v>32</v>
      </c>
      <c r="M93" s="41"/>
      <c r="N93" s="68"/>
      <c r="O93" s="90"/>
      <c r="P93" s="91"/>
      <c r="Q93" s="90"/>
      <c r="R93" s="90"/>
      <c r="S93" s="44" t="s">
        <v>225</v>
      </c>
      <c r="T93" s="81" t="s">
        <v>236</v>
      </c>
    </row>
    <row r="94" spans="1:20" s="45" customFormat="1" ht="12.75" customHeight="1">
      <c r="A94" s="124" t="s">
        <v>237</v>
      </c>
      <c r="B94" s="48" t="s">
        <v>660</v>
      </c>
      <c r="C94" s="38" t="s">
        <v>18</v>
      </c>
      <c r="D94" s="39"/>
      <c r="E94" s="39" t="s">
        <v>18</v>
      </c>
      <c r="F94" s="39"/>
      <c r="G94" s="38">
        <v>2</v>
      </c>
      <c r="H94" s="39"/>
      <c r="I94" s="39"/>
      <c r="J94" s="40"/>
      <c r="K94" s="62">
        <v>3</v>
      </c>
      <c r="L94" s="41" t="s">
        <v>19</v>
      </c>
      <c r="M94" s="41"/>
      <c r="N94" s="68"/>
      <c r="O94" s="90"/>
      <c r="P94" s="91"/>
      <c r="Q94" s="90"/>
      <c r="R94" s="90"/>
      <c r="S94" s="44" t="s">
        <v>238</v>
      </c>
      <c r="T94" s="81" t="s">
        <v>239</v>
      </c>
    </row>
    <row r="95" spans="1:20" s="45" customFormat="1" ht="12.75" customHeight="1">
      <c r="A95" s="124" t="s">
        <v>240</v>
      </c>
      <c r="B95" s="48" t="s">
        <v>241</v>
      </c>
      <c r="C95" s="38"/>
      <c r="D95" s="39" t="s">
        <v>18</v>
      </c>
      <c r="E95" s="39"/>
      <c r="F95" s="39" t="s">
        <v>18</v>
      </c>
      <c r="G95" s="38">
        <v>2</v>
      </c>
      <c r="H95" s="39"/>
      <c r="I95" s="39"/>
      <c r="J95" s="40"/>
      <c r="K95" s="62">
        <v>3</v>
      </c>
      <c r="L95" s="41" t="s">
        <v>19</v>
      </c>
      <c r="M95" s="41"/>
      <c r="N95" s="68"/>
      <c r="O95" s="90"/>
      <c r="P95" s="91"/>
      <c r="Q95" s="90"/>
      <c r="R95" s="90"/>
      <c r="S95" s="44" t="s">
        <v>242</v>
      </c>
      <c r="T95" s="81" t="s">
        <v>243</v>
      </c>
    </row>
    <row r="96" spans="1:20" s="45" customFormat="1" ht="12.75" customHeight="1">
      <c r="A96" s="124" t="s">
        <v>244</v>
      </c>
      <c r="B96" s="48" t="s">
        <v>245</v>
      </c>
      <c r="C96" s="38"/>
      <c r="D96" s="39" t="s">
        <v>18</v>
      </c>
      <c r="E96" s="39"/>
      <c r="F96" s="39" t="s">
        <v>18</v>
      </c>
      <c r="G96" s="38">
        <v>2</v>
      </c>
      <c r="H96" s="39"/>
      <c r="I96" s="39"/>
      <c r="J96" s="40"/>
      <c r="K96" s="62">
        <v>3</v>
      </c>
      <c r="L96" s="41" t="s">
        <v>19</v>
      </c>
      <c r="M96" s="41"/>
      <c r="N96" s="68"/>
      <c r="O96" s="90"/>
      <c r="P96" s="91"/>
      <c r="Q96" s="90"/>
      <c r="R96" s="90"/>
      <c r="S96" s="44" t="s">
        <v>209</v>
      </c>
      <c r="T96" s="81" t="s">
        <v>246</v>
      </c>
    </row>
    <row r="97" spans="1:20" s="45" customFormat="1" ht="12.75" customHeight="1">
      <c r="A97" s="124" t="s">
        <v>247</v>
      </c>
      <c r="B97" s="48" t="s">
        <v>248</v>
      </c>
      <c r="C97" s="38" t="s">
        <v>18</v>
      </c>
      <c r="D97" s="39"/>
      <c r="E97" s="39" t="s">
        <v>18</v>
      </c>
      <c r="F97" s="39"/>
      <c r="G97" s="38"/>
      <c r="H97" s="39"/>
      <c r="I97" s="39">
        <v>4</v>
      </c>
      <c r="J97" s="40"/>
      <c r="K97" s="62">
        <v>6</v>
      </c>
      <c r="L97" s="41" t="s">
        <v>32</v>
      </c>
      <c r="M97" s="41"/>
      <c r="N97" s="68"/>
      <c r="O97" s="90"/>
      <c r="P97" s="91"/>
      <c r="Q97" s="90"/>
      <c r="R97" s="90"/>
      <c r="S97" s="44" t="s">
        <v>20</v>
      </c>
      <c r="T97" s="81" t="s">
        <v>249</v>
      </c>
    </row>
    <row r="98" spans="1:20" s="45" customFormat="1" ht="12.75" customHeight="1">
      <c r="A98" s="124" t="s">
        <v>250</v>
      </c>
      <c r="B98" s="48" t="s">
        <v>251</v>
      </c>
      <c r="C98" s="38"/>
      <c r="D98" s="39" t="s">
        <v>18</v>
      </c>
      <c r="E98" s="39"/>
      <c r="F98" s="39" t="s">
        <v>18</v>
      </c>
      <c r="G98" s="38">
        <v>2</v>
      </c>
      <c r="H98" s="39"/>
      <c r="I98" s="39"/>
      <c r="J98" s="40"/>
      <c r="K98" s="62">
        <v>3</v>
      </c>
      <c r="L98" s="41" t="s">
        <v>19</v>
      </c>
      <c r="M98" s="41"/>
      <c r="N98" s="68"/>
      <c r="O98" s="90"/>
      <c r="P98" s="91"/>
      <c r="Q98" s="90"/>
      <c r="R98" s="90"/>
      <c r="S98" s="44" t="s">
        <v>238</v>
      </c>
      <c r="T98" s="81" t="s">
        <v>252</v>
      </c>
    </row>
    <row r="99" spans="1:20" s="45" customFormat="1" ht="12.75" customHeight="1">
      <c r="A99" s="124" t="s">
        <v>253</v>
      </c>
      <c r="B99" s="48" t="s">
        <v>254</v>
      </c>
      <c r="C99" s="38" t="s">
        <v>18</v>
      </c>
      <c r="D99" s="39"/>
      <c r="E99" s="39" t="s">
        <v>18</v>
      </c>
      <c r="F99" s="39"/>
      <c r="G99" s="38">
        <v>2</v>
      </c>
      <c r="H99" s="39"/>
      <c r="I99" s="39"/>
      <c r="J99" s="40"/>
      <c r="K99" s="62">
        <v>3</v>
      </c>
      <c r="L99" s="41" t="s">
        <v>19</v>
      </c>
      <c r="M99" s="41"/>
      <c r="N99" s="68"/>
      <c r="O99" s="90"/>
      <c r="P99" s="91"/>
      <c r="Q99" s="90"/>
      <c r="R99" s="90"/>
      <c r="S99" s="44" t="s">
        <v>255</v>
      </c>
      <c r="T99" s="89" t="s">
        <v>256</v>
      </c>
    </row>
    <row r="100" spans="1:20" s="45" customFormat="1" ht="12.75" customHeight="1">
      <c r="A100" s="124" t="s">
        <v>257</v>
      </c>
      <c r="B100" s="48" t="s">
        <v>258</v>
      </c>
      <c r="C100" s="38" t="s">
        <v>18</v>
      </c>
      <c r="D100" s="39"/>
      <c r="E100" s="39" t="s">
        <v>18</v>
      </c>
      <c r="F100" s="39"/>
      <c r="G100" s="38">
        <v>2</v>
      </c>
      <c r="H100" s="39"/>
      <c r="I100" s="39"/>
      <c r="J100" s="40"/>
      <c r="K100" s="62">
        <v>3</v>
      </c>
      <c r="L100" s="41" t="s">
        <v>19</v>
      </c>
      <c r="M100" s="41"/>
      <c r="N100" s="68"/>
      <c r="O100" s="90"/>
      <c r="P100" s="91"/>
      <c r="Q100" s="90"/>
      <c r="R100" s="90"/>
      <c r="S100" s="44" t="s">
        <v>56</v>
      </c>
      <c r="T100" s="81" t="s">
        <v>259</v>
      </c>
    </row>
    <row r="101" spans="1:20" s="45" customFormat="1" ht="12.75" customHeight="1">
      <c r="A101" s="124" t="s">
        <v>260</v>
      </c>
      <c r="B101" s="48" t="s">
        <v>261</v>
      </c>
      <c r="C101" s="38"/>
      <c r="D101" s="39" t="s">
        <v>18</v>
      </c>
      <c r="E101" s="39"/>
      <c r="F101" s="39" t="s">
        <v>18</v>
      </c>
      <c r="G101" s="38">
        <v>2</v>
      </c>
      <c r="H101" s="39"/>
      <c r="I101" s="39"/>
      <c r="J101" s="40"/>
      <c r="K101" s="62">
        <v>3</v>
      </c>
      <c r="L101" s="41" t="s">
        <v>19</v>
      </c>
      <c r="M101" s="41"/>
      <c r="N101" s="68"/>
      <c r="O101" s="90"/>
      <c r="P101" s="91"/>
      <c r="Q101" s="90"/>
      <c r="R101" s="90"/>
      <c r="S101" s="44" t="s">
        <v>262</v>
      </c>
      <c r="T101" s="81" t="s">
        <v>263</v>
      </c>
    </row>
    <row r="102" spans="1:20" s="45" customFormat="1" ht="12.75" customHeight="1">
      <c r="A102" s="124" t="s">
        <v>264</v>
      </c>
      <c r="B102" s="48" t="s">
        <v>265</v>
      </c>
      <c r="C102" s="38"/>
      <c r="D102" s="39" t="s">
        <v>18</v>
      </c>
      <c r="E102" s="39"/>
      <c r="F102" s="39" t="s">
        <v>18</v>
      </c>
      <c r="G102" s="38">
        <v>2</v>
      </c>
      <c r="H102" s="39"/>
      <c r="I102" s="39"/>
      <c r="J102" s="40"/>
      <c r="K102" s="62">
        <v>3</v>
      </c>
      <c r="L102" s="41" t="s">
        <v>19</v>
      </c>
      <c r="M102" s="41"/>
      <c r="N102" s="68"/>
      <c r="O102" s="90"/>
      <c r="P102" s="91"/>
      <c r="Q102" s="90"/>
      <c r="R102" s="90"/>
      <c r="S102" s="44" t="s">
        <v>209</v>
      </c>
      <c r="T102" s="81" t="s">
        <v>266</v>
      </c>
    </row>
    <row r="103" spans="1:20" s="45" customFormat="1" ht="12.75" customHeight="1">
      <c r="A103" s="124" t="s">
        <v>267</v>
      </c>
      <c r="B103" s="48" t="s">
        <v>268</v>
      </c>
      <c r="C103" s="38"/>
      <c r="D103" s="39" t="s">
        <v>18</v>
      </c>
      <c r="E103" s="39"/>
      <c r="F103" s="39" t="s">
        <v>18</v>
      </c>
      <c r="G103" s="38"/>
      <c r="H103" s="39"/>
      <c r="I103" s="39">
        <v>4</v>
      </c>
      <c r="J103" s="40"/>
      <c r="K103" s="62">
        <v>6</v>
      </c>
      <c r="L103" s="41" t="s">
        <v>32</v>
      </c>
      <c r="M103" s="41"/>
      <c r="N103" s="68"/>
      <c r="O103" s="90"/>
      <c r="P103" s="91"/>
      <c r="Q103" s="90"/>
      <c r="R103" s="90"/>
      <c r="S103" s="44" t="s">
        <v>242</v>
      </c>
      <c r="T103" s="81" t="s">
        <v>269</v>
      </c>
    </row>
    <row r="104" spans="1:20" s="45" customFormat="1" ht="12.75" customHeight="1">
      <c r="A104" s="124" t="s">
        <v>270</v>
      </c>
      <c r="B104" s="48" t="s">
        <v>659</v>
      </c>
      <c r="C104" s="38"/>
      <c r="D104" s="39" t="s">
        <v>18</v>
      </c>
      <c r="E104" s="39"/>
      <c r="F104" s="39" t="s">
        <v>18</v>
      </c>
      <c r="G104" s="38">
        <v>2</v>
      </c>
      <c r="H104" s="39"/>
      <c r="I104" s="39"/>
      <c r="J104" s="40"/>
      <c r="K104" s="62">
        <v>3</v>
      </c>
      <c r="L104" s="41" t="s">
        <v>19</v>
      </c>
      <c r="M104" s="41"/>
      <c r="N104" s="68"/>
      <c r="O104" s="90"/>
      <c r="P104" s="91"/>
      <c r="Q104" s="90"/>
      <c r="R104" s="90"/>
      <c r="S104" s="44" t="s">
        <v>209</v>
      </c>
      <c r="T104" s="81" t="s">
        <v>271</v>
      </c>
    </row>
    <row r="105" spans="1:20" s="45" customFormat="1" ht="12.75" customHeight="1">
      <c r="A105" s="124" t="s">
        <v>272</v>
      </c>
      <c r="B105" s="95" t="s">
        <v>273</v>
      </c>
      <c r="C105" s="38"/>
      <c r="D105" s="39" t="s">
        <v>18</v>
      </c>
      <c r="E105" s="39"/>
      <c r="F105" s="39" t="s">
        <v>18</v>
      </c>
      <c r="G105" s="38"/>
      <c r="H105" s="39"/>
      <c r="I105" s="39">
        <v>4</v>
      </c>
      <c r="J105" s="40"/>
      <c r="K105" s="62">
        <v>6</v>
      </c>
      <c r="L105" s="41" t="s">
        <v>32</v>
      </c>
      <c r="M105" s="41"/>
      <c r="N105" s="68"/>
      <c r="O105" s="90"/>
      <c r="P105" s="91"/>
      <c r="Q105" s="90"/>
      <c r="R105" s="90"/>
      <c r="S105" s="44" t="s">
        <v>213</v>
      </c>
      <c r="T105" s="81" t="s">
        <v>274</v>
      </c>
    </row>
    <row r="106" spans="1:20" s="45" customFormat="1" ht="12.75" customHeight="1">
      <c r="A106" s="124" t="s">
        <v>275</v>
      </c>
      <c r="B106" s="48" t="s">
        <v>276</v>
      </c>
      <c r="C106" s="38" t="s">
        <v>18</v>
      </c>
      <c r="D106" s="39"/>
      <c r="E106" s="39" t="s">
        <v>18</v>
      </c>
      <c r="F106" s="39"/>
      <c r="G106" s="38">
        <v>2</v>
      </c>
      <c r="H106" s="39"/>
      <c r="I106" s="39"/>
      <c r="J106" s="40"/>
      <c r="K106" s="62">
        <v>3</v>
      </c>
      <c r="L106" s="41" t="s">
        <v>19</v>
      </c>
      <c r="M106" s="41"/>
      <c r="N106" s="68"/>
      <c r="O106" s="90"/>
      <c r="P106" s="91"/>
      <c r="Q106" s="90"/>
      <c r="R106" s="90"/>
      <c r="S106" s="44" t="s">
        <v>277</v>
      </c>
      <c r="T106" s="81" t="s">
        <v>278</v>
      </c>
    </row>
    <row r="107" spans="1:20" s="45" customFormat="1" ht="12.75" customHeight="1">
      <c r="A107" s="124" t="s">
        <v>279</v>
      </c>
      <c r="B107" s="48" t="s">
        <v>280</v>
      </c>
      <c r="C107" s="38"/>
      <c r="D107" s="39" t="s">
        <v>18</v>
      </c>
      <c r="E107" s="39"/>
      <c r="F107" s="39" t="s">
        <v>18</v>
      </c>
      <c r="G107" s="38">
        <v>2</v>
      </c>
      <c r="H107" s="39"/>
      <c r="I107" s="39"/>
      <c r="J107" s="40"/>
      <c r="K107" s="62">
        <v>3</v>
      </c>
      <c r="L107" s="41" t="s">
        <v>19</v>
      </c>
      <c r="M107" s="41"/>
      <c r="N107" s="68"/>
      <c r="O107" s="90"/>
      <c r="P107" s="91"/>
      <c r="Q107" s="90"/>
      <c r="R107" s="90"/>
      <c r="S107" s="44" t="s">
        <v>213</v>
      </c>
      <c r="T107" s="81" t="s">
        <v>281</v>
      </c>
    </row>
    <row r="108" spans="1:20" s="45" customFormat="1" ht="12.75" customHeight="1">
      <c r="A108" s="124" t="s">
        <v>282</v>
      </c>
      <c r="B108" s="48" t="s">
        <v>283</v>
      </c>
      <c r="C108" s="38"/>
      <c r="D108" s="39" t="s">
        <v>18</v>
      </c>
      <c r="E108" s="39"/>
      <c r="F108" s="39" t="s">
        <v>18</v>
      </c>
      <c r="G108" s="38">
        <v>2</v>
      </c>
      <c r="H108" s="39"/>
      <c r="I108" s="39"/>
      <c r="J108" s="40"/>
      <c r="K108" s="62">
        <v>3</v>
      </c>
      <c r="L108" s="41" t="s">
        <v>19</v>
      </c>
      <c r="M108" s="41"/>
      <c r="N108" s="68"/>
      <c r="O108" s="90"/>
      <c r="P108" s="91"/>
      <c r="Q108" s="90"/>
      <c r="R108" s="90"/>
      <c r="S108" s="44" t="s">
        <v>284</v>
      </c>
      <c r="T108" s="81" t="s">
        <v>285</v>
      </c>
    </row>
    <row r="109" spans="1:20" s="45" customFormat="1" ht="12.75" customHeight="1">
      <c r="A109" s="124" t="s">
        <v>286</v>
      </c>
      <c r="B109" s="48" t="s">
        <v>287</v>
      </c>
      <c r="C109" s="38"/>
      <c r="D109" s="39" t="s">
        <v>18</v>
      </c>
      <c r="E109" s="39"/>
      <c r="F109" s="39" t="s">
        <v>18</v>
      </c>
      <c r="G109" s="38">
        <v>2</v>
      </c>
      <c r="H109" s="39"/>
      <c r="I109" s="39"/>
      <c r="J109" s="40"/>
      <c r="K109" s="62">
        <v>3</v>
      </c>
      <c r="L109" s="41" t="s">
        <v>19</v>
      </c>
      <c r="M109" s="41"/>
      <c r="N109" s="68"/>
      <c r="O109" s="90"/>
      <c r="P109" s="91"/>
      <c r="Q109" s="90"/>
      <c r="R109" s="90"/>
      <c r="S109" s="44" t="s">
        <v>123</v>
      </c>
      <c r="T109" s="81" t="s">
        <v>288</v>
      </c>
    </row>
    <row r="110" spans="1:20" s="45" customFormat="1" ht="12.75" customHeight="1">
      <c r="A110" s="124" t="s">
        <v>289</v>
      </c>
      <c r="B110" s="48" t="s">
        <v>290</v>
      </c>
      <c r="C110" s="38"/>
      <c r="D110" s="39" t="s">
        <v>18</v>
      </c>
      <c r="E110" s="39"/>
      <c r="F110" s="39" t="s">
        <v>18</v>
      </c>
      <c r="G110" s="38">
        <v>2</v>
      </c>
      <c r="H110" s="39"/>
      <c r="I110" s="39"/>
      <c r="J110" s="40"/>
      <c r="K110" s="62">
        <v>3</v>
      </c>
      <c r="L110" s="41" t="s">
        <v>19</v>
      </c>
      <c r="M110" s="41"/>
      <c r="N110" s="68"/>
      <c r="O110" s="90"/>
      <c r="P110" s="91"/>
      <c r="Q110" s="90"/>
      <c r="R110" s="90"/>
      <c r="S110" s="44" t="s">
        <v>291</v>
      </c>
      <c r="T110" s="81" t="s">
        <v>292</v>
      </c>
    </row>
    <row r="111" spans="1:20" s="45" customFormat="1" ht="12.75" customHeight="1">
      <c r="A111" s="124" t="s">
        <v>293</v>
      </c>
      <c r="B111" s="48" t="s">
        <v>294</v>
      </c>
      <c r="C111" s="38" t="s">
        <v>18</v>
      </c>
      <c r="D111" s="39"/>
      <c r="E111" s="39" t="s">
        <v>18</v>
      </c>
      <c r="F111" s="39"/>
      <c r="G111" s="38">
        <v>2</v>
      </c>
      <c r="H111" s="39"/>
      <c r="I111" s="39"/>
      <c r="J111" s="40"/>
      <c r="K111" s="62">
        <v>3</v>
      </c>
      <c r="L111" s="41" t="s">
        <v>19</v>
      </c>
      <c r="M111" s="41"/>
      <c r="N111" s="68"/>
      <c r="O111" s="90"/>
      <c r="P111" s="91"/>
      <c r="Q111" s="90"/>
      <c r="R111" s="90"/>
      <c r="S111" s="44" t="s">
        <v>217</v>
      </c>
      <c r="T111" s="81" t="s">
        <v>295</v>
      </c>
    </row>
    <row r="112" spans="1:20" s="45" customFormat="1" ht="12.75" customHeight="1">
      <c r="A112" s="124" t="s">
        <v>299</v>
      </c>
      <c r="B112" s="48" t="s">
        <v>300</v>
      </c>
      <c r="C112" s="38" t="s">
        <v>18</v>
      </c>
      <c r="D112" s="39"/>
      <c r="E112" s="39" t="s">
        <v>18</v>
      </c>
      <c r="F112" s="39"/>
      <c r="G112" s="38">
        <v>2</v>
      </c>
      <c r="H112" s="39"/>
      <c r="I112" s="39"/>
      <c r="J112" s="40"/>
      <c r="K112" s="62">
        <v>3</v>
      </c>
      <c r="L112" s="41" t="s">
        <v>19</v>
      </c>
      <c r="M112" s="41"/>
      <c r="N112" s="68"/>
      <c r="O112" s="90"/>
      <c r="P112" s="91"/>
      <c r="Q112" s="90"/>
      <c r="R112" s="90"/>
      <c r="S112" s="44" t="s">
        <v>143</v>
      </c>
      <c r="T112" s="81" t="s">
        <v>301</v>
      </c>
    </row>
    <row r="113" spans="1:20" s="45" customFormat="1" ht="12.75" customHeight="1">
      <c r="A113" s="124" t="s">
        <v>302</v>
      </c>
      <c r="B113" s="48" t="s">
        <v>303</v>
      </c>
      <c r="C113" s="38" t="s">
        <v>18</v>
      </c>
      <c r="D113" s="39"/>
      <c r="E113" s="39" t="s">
        <v>18</v>
      </c>
      <c r="F113" s="39"/>
      <c r="G113" s="38">
        <v>2</v>
      </c>
      <c r="H113" s="39"/>
      <c r="I113" s="39"/>
      <c r="J113" s="40"/>
      <c r="K113" s="62">
        <v>3</v>
      </c>
      <c r="L113" s="41" t="s">
        <v>19</v>
      </c>
      <c r="M113" s="41"/>
      <c r="N113" s="68"/>
      <c r="O113" s="90"/>
      <c r="P113" s="91"/>
      <c r="Q113" s="90"/>
      <c r="R113" s="90"/>
      <c r="S113" s="44" t="s">
        <v>304</v>
      </c>
      <c r="T113" s="81" t="s">
        <v>305</v>
      </c>
    </row>
    <row r="114" spans="1:20" s="45" customFormat="1" ht="12.75" customHeight="1">
      <c r="A114" s="124" t="s">
        <v>306</v>
      </c>
      <c r="B114" s="48" t="s">
        <v>307</v>
      </c>
      <c r="C114" s="38"/>
      <c r="D114" s="39" t="s">
        <v>18</v>
      </c>
      <c r="E114" s="39"/>
      <c r="F114" s="39" t="s">
        <v>18</v>
      </c>
      <c r="G114" s="38">
        <v>2</v>
      </c>
      <c r="H114" s="39"/>
      <c r="I114" s="39"/>
      <c r="J114" s="40"/>
      <c r="K114" s="62">
        <v>3</v>
      </c>
      <c r="L114" s="41" t="s">
        <v>19</v>
      </c>
      <c r="M114" s="41"/>
      <c r="N114" s="68"/>
      <c r="O114" s="90"/>
      <c r="P114" s="91"/>
      <c r="Q114" s="90"/>
      <c r="R114" s="90"/>
      <c r="S114" s="44" t="s">
        <v>308</v>
      </c>
      <c r="T114" s="81" t="s">
        <v>309</v>
      </c>
    </row>
    <row r="115" spans="1:20" s="45" customFormat="1" ht="12.75" customHeight="1">
      <c r="A115" s="124" t="s">
        <v>316</v>
      </c>
      <c r="B115" s="48" t="s">
        <v>317</v>
      </c>
      <c r="C115" s="38" t="s">
        <v>18</v>
      </c>
      <c r="D115" s="39"/>
      <c r="E115" s="39" t="s">
        <v>18</v>
      </c>
      <c r="F115" s="39"/>
      <c r="G115" s="38"/>
      <c r="H115" s="39"/>
      <c r="I115" s="39">
        <v>4</v>
      </c>
      <c r="J115" s="40"/>
      <c r="K115" s="62">
        <v>6</v>
      </c>
      <c r="L115" s="41" t="s">
        <v>32</v>
      </c>
      <c r="M115" s="41"/>
      <c r="N115" s="68"/>
      <c r="O115" s="90"/>
      <c r="P115" s="91"/>
      <c r="Q115" s="90"/>
      <c r="R115" s="90"/>
      <c r="S115" s="44" t="s">
        <v>60</v>
      </c>
      <c r="T115" s="81" t="s">
        <v>318</v>
      </c>
    </row>
    <row r="116" spans="1:20" s="45" customFormat="1" ht="12.75" customHeight="1">
      <c r="A116" s="124" t="s">
        <v>322</v>
      </c>
      <c r="B116" s="37" t="s">
        <v>323</v>
      </c>
      <c r="C116" s="38" t="s">
        <v>18</v>
      </c>
      <c r="D116" s="39" t="s">
        <v>18</v>
      </c>
      <c r="E116" s="39" t="s">
        <v>18</v>
      </c>
      <c r="F116" s="39" t="s">
        <v>18</v>
      </c>
      <c r="G116" s="38"/>
      <c r="H116" s="39"/>
      <c r="I116" s="39">
        <v>4</v>
      </c>
      <c r="J116" s="40"/>
      <c r="K116" s="62">
        <v>6</v>
      </c>
      <c r="L116" s="41" t="s">
        <v>32</v>
      </c>
      <c r="M116" s="41"/>
      <c r="N116" s="68"/>
      <c r="O116" s="90"/>
      <c r="P116" s="91"/>
      <c r="Q116" s="90"/>
      <c r="R116" s="90"/>
      <c r="S116" s="44" t="s">
        <v>60</v>
      </c>
      <c r="T116" s="81" t="s">
        <v>324</v>
      </c>
    </row>
    <row r="117" spans="1:20" s="45" customFormat="1" ht="12.75" customHeight="1">
      <c r="A117" s="124" t="s">
        <v>325</v>
      </c>
      <c r="B117" s="48" t="s">
        <v>326</v>
      </c>
      <c r="C117" s="38" t="s">
        <v>18</v>
      </c>
      <c r="D117" s="39"/>
      <c r="E117" s="39" t="s">
        <v>18</v>
      </c>
      <c r="F117" s="39"/>
      <c r="G117" s="38">
        <v>2</v>
      </c>
      <c r="H117" s="39"/>
      <c r="I117" s="39"/>
      <c r="J117" s="40"/>
      <c r="K117" s="62">
        <v>3</v>
      </c>
      <c r="L117" s="41" t="s">
        <v>19</v>
      </c>
      <c r="M117" s="41"/>
      <c r="N117" s="68"/>
      <c r="O117" s="90"/>
      <c r="P117" s="91"/>
      <c r="Q117" s="90"/>
      <c r="R117" s="90"/>
      <c r="S117" s="44" t="s">
        <v>213</v>
      </c>
      <c r="T117" s="81" t="s">
        <v>327</v>
      </c>
    </row>
    <row r="118" spans="1:20" s="45" customFormat="1" ht="12.75" customHeight="1">
      <c r="A118" s="124" t="s">
        <v>335</v>
      </c>
      <c r="B118" s="48" t="s">
        <v>336</v>
      </c>
      <c r="C118" s="38"/>
      <c r="D118" s="39" t="s">
        <v>18</v>
      </c>
      <c r="E118" s="39"/>
      <c r="F118" s="39" t="s">
        <v>18</v>
      </c>
      <c r="G118" s="38">
        <v>2</v>
      </c>
      <c r="H118" s="39"/>
      <c r="I118" s="39"/>
      <c r="J118" s="40"/>
      <c r="K118" s="62">
        <v>3</v>
      </c>
      <c r="L118" s="41" t="s">
        <v>19</v>
      </c>
      <c r="M118" s="41"/>
      <c r="N118" s="68"/>
      <c r="O118" s="90"/>
      <c r="P118" s="91"/>
      <c r="Q118" s="90"/>
      <c r="R118" s="90"/>
      <c r="S118" s="44" t="s">
        <v>100</v>
      </c>
      <c r="T118" s="81" t="s">
        <v>337</v>
      </c>
    </row>
    <row r="119" spans="1:20" s="45" customFormat="1" ht="12.75" customHeight="1">
      <c r="A119" s="124" t="s">
        <v>341</v>
      </c>
      <c r="B119" s="48" t="s">
        <v>342</v>
      </c>
      <c r="C119" s="38"/>
      <c r="D119" s="39" t="s">
        <v>18</v>
      </c>
      <c r="E119" s="39"/>
      <c r="F119" s="39" t="s">
        <v>18</v>
      </c>
      <c r="G119" s="38">
        <v>2</v>
      </c>
      <c r="H119" s="39"/>
      <c r="I119" s="39"/>
      <c r="J119" s="40"/>
      <c r="K119" s="62">
        <v>3</v>
      </c>
      <c r="L119" s="41" t="s">
        <v>19</v>
      </c>
      <c r="M119" s="41"/>
      <c r="N119" s="68"/>
      <c r="O119" s="90"/>
      <c r="P119" s="91"/>
      <c r="Q119" s="90"/>
      <c r="R119" s="90"/>
      <c r="S119" s="44" t="s">
        <v>217</v>
      </c>
      <c r="T119" s="81" t="s">
        <v>343</v>
      </c>
    </row>
    <row r="120" spans="1:20" s="45" customFormat="1" ht="12.75" customHeight="1">
      <c r="A120" s="124" t="s">
        <v>344</v>
      </c>
      <c r="B120" s="48" t="s">
        <v>345</v>
      </c>
      <c r="C120" s="38"/>
      <c r="D120" s="39" t="s">
        <v>18</v>
      </c>
      <c r="E120" s="39"/>
      <c r="F120" s="39" t="s">
        <v>18</v>
      </c>
      <c r="G120" s="38"/>
      <c r="H120" s="39"/>
      <c r="I120" s="39">
        <v>4</v>
      </c>
      <c r="J120" s="40"/>
      <c r="K120" s="62">
        <v>6</v>
      </c>
      <c r="L120" s="41" t="s">
        <v>32</v>
      </c>
      <c r="M120" s="41"/>
      <c r="N120" s="68"/>
      <c r="O120" s="90"/>
      <c r="P120" s="91"/>
      <c r="Q120" s="90"/>
      <c r="R120" s="90"/>
      <c r="S120" s="44" t="s">
        <v>217</v>
      </c>
      <c r="T120" s="81" t="s">
        <v>346</v>
      </c>
    </row>
    <row r="121" spans="1:20" s="45" customFormat="1" ht="12.75" customHeight="1">
      <c r="A121" s="124" t="s">
        <v>351</v>
      </c>
      <c r="B121" s="48" t="s">
        <v>352</v>
      </c>
      <c r="C121" s="38" t="s">
        <v>18</v>
      </c>
      <c r="D121" s="39"/>
      <c r="E121" s="39" t="s">
        <v>18</v>
      </c>
      <c r="F121" s="39"/>
      <c r="G121" s="38">
        <v>2</v>
      </c>
      <c r="H121" s="39"/>
      <c r="I121" s="39"/>
      <c r="J121" s="40"/>
      <c r="K121" s="62">
        <v>3</v>
      </c>
      <c r="L121" s="41" t="s">
        <v>19</v>
      </c>
      <c r="M121" s="41"/>
      <c r="N121" s="68"/>
      <c r="O121" s="90"/>
      <c r="P121" s="91"/>
      <c r="Q121" s="90"/>
      <c r="R121" s="90"/>
      <c r="S121" s="44" t="s">
        <v>353</v>
      </c>
      <c r="T121" s="81" t="s">
        <v>354</v>
      </c>
    </row>
    <row r="122" spans="1:20" s="45" customFormat="1" ht="12.75" customHeight="1">
      <c r="A122" s="124" t="s">
        <v>355</v>
      </c>
      <c r="B122" s="48" t="s">
        <v>356</v>
      </c>
      <c r="C122" s="38"/>
      <c r="D122" s="39" t="s">
        <v>18</v>
      </c>
      <c r="E122" s="39"/>
      <c r="F122" s="39" t="s">
        <v>18</v>
      </c>
      <c r="G122" s="38">
        <v>2</v>
      </c>
      <c r="H122" s="39"/>
      <c r="I122" s="39"/>
      <c r="J122" s="40"/>
      <c r="K122" s="62">
        <v>3</v>
      </c>
      <c r="L122" s="41" t="s">
        <v>19</v>
      </c>
      <c r="M122" s="41"/>
      <c r="N122" s="68"/>
      <c r="O122" s="90"/>
      <c r="P122" s="91"/>
      <c r="Q122" s="90"/>
      <c r="R122" s="90"/>
      <c r="S122" s="44" t="s">
        <v>357</v>
      </c>
      <c r="T122" s="81" t="s">
        <v>358</v>
      </c>
    </row>
    <row r="123" spans="1:20" s="45" customFormat="1" ht="12.75" customHeight="1">
      <c r="A123" s="124" t="s">
        <v>359</v>
      </c>
      <c r="B123" s="48" t="s">
        <v>360</v>
      </c>
      <c r="C123" s="38"/>
      <c r="D123" s="39" t="s">
        <v>18</v>
      </c>
      <c r="E123" s="39"/>
      <c r="F123" s="39" t="s">
        <v>18</v>
      </c>
      <c r="G123" s="38"/>
      <c r="H123" s="39"/>
      <c r="I123" s="39">
        <v>4</v>
      </c>
      <c r="J123" s="40"/>
      <c r="K123" s="62">
        <v>6</v>
      </c>
      <c r="L123" s="41" t="s">
        <v>32</v>
      </c>
      <c r="M123" s="41"/>
      <c r="N123" s="68"/>
      <c r="O123" s="90"/>
      <c r="P123" s="91"/>
      <c r="Q123" s="90"/>
      <c r="R123" s="90"/>
      <c r="S123" s="44" t="s">
        <v>333</v>
      </c>
      <c r="T123" s="81" t="s">
        <v>360</v>
      </c>
    </row>
    <row r="124" spans="1:20" s="45" customFormat="1" ht="12.75" customHeight="1">
      <c r="A124" s="124" t="s">
        <v>361</v>
      </c>
      <c r="B124" s="48" t="s">
        <v>362</v>
      </c>
      <c r="C124" s="38" t="s">
        <v>18</v>
      </c>
      <c r="D124" s="39"/>
      <c r="E124" s="39" t="s">
        <v>18</v>
      </c>
      <c r="F124" s="39"/>
      <c r="G124" s="38">
        <v>2</v>
      </c>
      <c r="H124" s="39"/>
      <c r="I124" s="39"/>
      <c r="J124" s="40"/>
      <c r="K124" s="62">
        <v>3</v>
      </c>
      <c r="L124" s="41" t="s">
        <v>19</v>
      </c>
      <c r="M124" s="41"/>
      <c r="N124" s="68"/>
      <c r="O124" s="90"/>
      <c r="P124" s="91"/>
      <c r="Q124" s="90"/>
      <c r="R124" s="90"/>
      <c r="S124" s="44" t="s">
        <v>333</v>
      </c>
      <c r="T124" s="81" t="s">
        <v>363</v>
      </c>
    </row>
    <row r="125" spans="1:20" s="45" customFormat="1" ht="12.75" customHeight="1">
      <c r="A125" s="124" t="s">
        <v>364</v>
      </c>
      <c r="B125" s="48" t="s">
        <v>365</v>
      </c>
      <c r="C125" s="38" t="s">
        <v>18</v>
      </c>
      <c r="D125" s="39"/>
      <c r="E125" s="39" t="s">
        <v>18</v>
      </c>
      <c r="F125" s="39"/>
      <c r="G125" s="38">
        <v>2</v>
      </c>
      <c r="H125" s="39"/>
      <c r="I125" s="39"/>
      <c r="J125" s="40"/>
      <c r="K125" s="62">
        <v>3</v>
      </c>
      <c r="L125" s="41" t="s">
        <v>19</v>
      </c>
      <c r="M125" s="41"/>
      <c r="N125" s="68"/>
      <c r="O125" s="90"/>
      <c r="P125" s="91"/>
      <c r="Q125" s="90"/>
      <c r="R125" s="90"/>
      <c r="S125" s="44" t="s">
        <v>366</v>
      </c>
      <c r="T125" s="81" t="s">
        <v>367</v>
      </c>
    </row>
    <row r="126" spans="1:20" s="45" customFormat="1" ht="12.75" customHeight="1">
      <c r="A126" s="124" t="s">
        <v>368</v>
      </c>
      <c r="B126" s="48" t="s">
        <v>369</v>
      </c>
      <c r="C126" s="38" t="s">
        <v>18</v>
      </c>
      <c r="D126" s="39"/>
      <c r="E126" s="39" t="s">
        <v>18</v>
      </c>
      <c r="F126" s="39"/>
      <c r="G126" s="38">
        <v>2</v>
      </c>
      <c r="H126" s="39"/>
      <c r="I126" s="39"/>
      <c r="J126" s="40"/>
      <c r="K126" s="62">
        <v>3</v>
      </c>
      <c r="L126" s="41" t="s">
        <v>19</v>
      </c>
      <c r="M126" s="41"/>
      <c r="N126" s="68"/>
      <c r="O126" s="90"/>
      <c r="P126" s="91"/>
      <c r="Q126" s="90"/>
      <c r="R126" s="90"/>
      <c r="S126" s="44" t="s">
        <v>370</v>
      </c>
      <c r="T126" s="89" t="s">
        <v>371</v>
      </c>
    </row>
    <row r="127" spans="1:20" s="45" customFormat="1" ht="12.75" customHeight="1">
      <c r="A127" s="124" t="s">
        <v>372</v>
      </c>
      <c r="B127" s="48" t="s">
        <v>373</v>
      </c>
      <c r="C127" s="38" t="s">
        <v>18</v>
      </c>
      <c r="D127" s="39"/>
      <c r="E127" s="39" t="s">
        <v>18</v>
      </c>
      <c r="F127" s="39"/>
      <c r="G127" s="38"/>
      <c r="H127" s="39"/>
      <c r="I127" s="39">
        <v>4</v>
      </c>
      <c r="J127" s="40"/>
      <c r="K127" s="62">
        <v>6</v>
      </c>
      <c r="L127" s="41" t="s">
        <v>32</v>
      </c>
      <c r="M127" s="41"/>
      <c r="N127" s="68"/>
      <c r="O127" s="90"/>
      <c r="P127" s="91"/>
      <c r="Q127" s="90"/>
      <c r="R127" s="90"/>
      <c r="S127" s="44" t="s">
        <v>370</v>
      </c>
      <c r="T127" s="89" t="s">
        <v>374</v>
      </c>
    </row>
    <row r="128" spans="1:20" s="45" customFormat="1" ht="12.75" customHeight="1">
      <c r="A128" s="124" t="s">
        <v>375</v>
      </c>
      <c r="B128" s="48" t="s">
        <v>376</v>
      </c>
      <c r="C128" s="38"/>
      <c r="D128" s="39" t="s">
        <v>18</v>
      </c>
      <c r="E128" s="39"/>
      <c r="F128" s="39" t="s">
        <v>18</v>
      </c>
      <c r="G128" s="38">
        <v>2</v>
      </c>
      <c r="H128" s="39"/>
      <c r="I128" s="39"/>
      <c r="J128" s="40"/>
      <c r="K128" s="62">
        <v>3</v>
      </c>
      <c r="L128" s="41" t="s">
        <v>19</v>
      </c>
      <c r="M128" s="41"/>
      <c r="N128" s="68"/>
      <c r="O128" s="90"/>
      <c r="P128" s="91"/>
      <c r="Q128" s="90"/>
      <c r="R128" s="90"/>
      <c r="S128" s="44" t="s">
        <v>190</v>
      </c>
      <c r="T128" s="81" t="s">
        <v>377</v>
      </c>
    </row>
    <row r="129" spans="1:20" s="45" customFormat="1" ht="12.75" customHeight="1">
      <c r="A129" s="124" t="s">
        <v>378</v>
      </c>
      <c r="B129" s="48" t="s">
        <v>379</v>
      </c>
      <c r="C129" s="38"/>
      <c r="D129" s="39" t="s">
        <v>18</v>
      </c>
      <c r="E129" s="39"/>
      <c r="F129" s="39" t="s">
        <v>18</v>
      </c>
      <c r="G129" s="38">
        <v>2</v>
      </c>
      <c r="H129" s="39"/>
      <c r="I129" s="39"/>
      <c r="J129" s="40"/>
      <c r="K129" s="62">
        <v>3</v>
      </c>
      <c r="L129" s="41" t="s">
        <v>19</v>
      </c>
      <c r="M129" s="41"/>
      <c r="N129" s="68"/>
      <c r="O129" s="90"/>
      <c r="P129" s="91"/>
      <c r="Q129" s="90"/>
      <c r="R129" s="90"/>
      <c r="S129" s="44" t="s">
        <v>380</v>
      </c>
      <c r="T129" s="81" t="s">
        <v>381</v>
      </c>
    </row>
    <row r="130" spans="1:20" s="45" customFormat="1" ht="12.75" customHeight="1">
      <c r="A130" s="124" t="s">
        <v>382</v>
      </c>
      <c r="B130" s="48" t="s">
        <v>383</v>
      </c>
      <c r="C130" s="38" t="s">
        <v>18</v>
      </c>
      <c r="D130" s="39"/>
      <c r="E130" s="39" t="s">
        <v>18</v>
      </c>
      <c r="F130" s="39"/>
      <c r="G130" s="38">
        <v>2</v>
      </c>
      <c r="H130" s="39"/>
      <c r="I130" s="39">
        <v>2</v>
      </c>
      <c r="J130" s="40"/>
      <c r="K130" s="62">
        <v>6</v>
      </c>
      <c r="L130" s="41" t="s">
        <v>19</v>
      </c>
      <c r="M130" s="41"/>
      <c r="N130" s="68"/>
      <c r="O130" s="90"/>
      <c r="P130" s="91"/>
      <c r="Q130" s="90"/>
      <c r="R130" s="90"/>
      <c r="S130" s="44" t="s">
        <v>190</v>
      </c>
      <c r="T130" s="81" t="s">
        <v>384</v>
      </c>
    </row>
    <row r="131" spans="1:20" s="45" customFormat="1" ht="12.75" customHeight="1">
      <c r="A131" s="124" t="s">
        <v>385</v>
      </c>
      <c r="B131" s="37" t="s">
        <v>386</v>
      </c>
      <c r="C131" s="38" t="s">
        <v>18</v>
      </c>
      <c r="D131" s="39"/>
      <c r="E131" s="39" t="s">
        <v>18</v>
      </c>
      <c r="F131" s="39"/>
      <c r="G131" s="38">
        <v>2</v>
      </c>
      <c r="H131" s="39"/>
      <c r="I131" s="39"/>
      <c r="J131" s="40"/>
      <c r="K131" s="62">
        <v>3</v>
      </c>
      <c r="L131" s="41" t="s">
        <v>19</v>
      </c>
      <c r="M131" s="41"/>
      <c r="N131" s="68"/>
      <c r="O131" s="90"/>
      <c r="P131" s="91"/>
      <c r="Q131" s="90"/>
      <c r="R131" s="90"/>
      <c r="S131" s="44" t="s">
        <v>387</v>
      </c>
      <c r="T131" s="81" t="s">
        <v>388</v>
      </c>
    </row>
    <row r="132" spans="1:20" s="45" customFormat="1" ht="12.75" customHeight="1">
      <c r="A132" s="124" t="s">
        <v>389</v>
      </c>
      <c r="B132" s="48" t="s">
        <v>390</v>
      </c>
      <c r="C132" s="38"/>
      <c r="D132" s="39" t="s">
        <v>18</v>
      </c>
      <c r="E132" s="39"/>
      <c r="F132" s="39" t="s">
        <v>18</v>
      </c>
      <c r="G132" s="38">
        <v>2</v>
      </c>
      <c r="H132" s="39"/>
      <c r="I132" s="39"/>
      <c r="J132" s="40"/>
      <c r="K132" s="62">
        <v>3</v>
      </c>
      <c r="L132" s="41" t="s">
        <v>19</v>
      </c>
      <c r="M132" s="41"/>
      <c r="N132" s="68"/>
      <c r="O132" s="90"/>
      <c r="P132" s="91"/>
      <c r="Q132" s="90"/>
      <c r="R132" s="90"/>
      <c r="S132" s="44" t="s">
        <v>190</v>
      </c>
      <c r="T132" s="89" t="s">
        <v>391</v>
      </c>
    </row>
    <row r="133" spans="1:20" s="45" customFormat="1" ht="12.75" customHeight="1">
      <c r="A133" s="124" t="s">
        <v>392</v>
      </c>
      <c r="B133" s="48" t="s">
        <v>393</v>
      </c>
      <c r="C133" s="38" t="s">
        <v>18</v>
      </c>
      <c r="D133" s="39"/>
      <c r="E133" s="39" t="s">
        <v>18</v>
      </c>
      <c r="F133" s="39"/>
      <c r="G133" s="38">
        <v>2</v>
      </c>
      <c r="H133" s="39"/>
      <c r="I133" s="39"/>
      <c r="J133" s="40"/>
      <c r="K133" s="62">
        <v>3</v>
      </c>
      <c r="L133" s="41" t="s">
        <v>19</v>
      </c>
      <c r="M133" s="41"/>
      <c r="N133" s="68"/>
      <c r="O133" s="90"/>
      <c r="P133" s="91"/>
      <c r="Q133" s="90"/>
      <c r="R133" s="90"/>
      <c r="S133" s="44" t="s">
        <v>394</v>
      </c>
      <c r="T133" s="81" t="s">
        <v>395</v>
      </c>
    </row>
    <row r="134" spans="1:20" s="45" customFormat="1" ht="12.75" customHeight="1">
      <c r="A134" s="124" t="s">
        <v>396</v>
      </c>
      <c r="B134" s="37" t="s">
        <v>397</v>
      </c>
      <c r="C134" s="38"/>
      <c r="D134" s="39" t="s">
        <v>18</v>
      </c>
      <c r="E134" s="39"/>
      <c r="F134" s="39" t="s">
        <v>18</v>
      </c>
      <c r="G134" s="38"/>
      <c r="H134" s="39"/>
      <c r="I134" s="39">
        <v>4</v>
      </c>
      <c r="J134" s="40"/>
      <c r="K134" s="62">
        <v>6</v>
      </c>
      <c r="L134" s="41" t="s">
        <v>32</v>
      </c>
      <c r="M134" s="41"/>
      <c r="N134" s="68"/>
      <c r="O134" s="90"/>
      <c r="P134" s="91"/>
      <c r="Q134" s="90"/>
      <c r="R134" s="90"/>
      <c r="S134" s="44" t="s">
        <v>398</v>
      </c>
      <c r="T134" s="81" t="s">
        <v>399</v>
      </c>
    </row>
    <row r="135" spans="1:20" s="45" customFormat="1" ht="12.75" customHeight="1">
      <c r="A135" s="124" t="s">
        <v>400</v>
      </c>
      <c r="B135" s="48" t="s">
        <v>401</v>
      </c>
      <c r="C135" s="38" t="s">
        <v>18</v>
      </c>
      <c r="D135" s="39"/>
      <c r="E135" s="39" t="s">
        <v>18</v>
      </c>
      <c r="F135" s="39"/>
      <c r="G135" s="38">
        <v>2</v>
      </c>
      <c r="H135" s="39"/>
      <c r="I135" s="39"/>
      <c r="J135" s="40"/>
      <c r="K135" s="62">
        <v>3</v>
      </c>
      <c r="L135" s="41" t="s">
        <v>19</v>
      </c>
      <c r="M135" s="41"/>
      <c r="N135" s="68"/>
      <c r="O135" s="90"/>
      <c r="P135" s="91"/>
      <c r="Q135" s="90"/>
      <c r="R135" s="90"/>
      <c r="S135" s="44" t="s">
        <v>33</v>
      </c>
      <c r="T135" s="81" t="s">
        <v>402</v>
      </c>
    </row>
    <row r="136" spans="1:20" s="45" customFormat="1" ht="12.75" customHeight="1">
      <c r="A136" s="124" t="s">
        <v>403</v>
      </c>
      <c r="B136" s="48" t="s">
        <v>404</v>
      </c>
      <c r="C136" s="38"/>
      <c r="D136" s="39" t="s">
        <v>18</v>
      </c>
      <c r="E136" s="39"/>
      <c r="F136" s="39" t="s">
        <v>18</v>
      </c>
      <c r="G136" s="38">
        <v>2</v>
      </c>
      <c r="H136" s="39"/>
      <c r="I136" s="39"/>
      <c r="J136" s="40"/>
      <c r="K136" s="62">
        <v>3</v>
      </c>
      <c r="L136" s="41" t="s">
        <v>19</v>
      </c>
      <c r="M136" s="41"/>
      <c r="N136" s="68"/>
      <c r="O136" s="90"/>
      <c r="P136" s="91"/>
      <c r="Q136" s="90"/>
      <c r="R136" s="90"/>
      <c r="S136" s="44" t="s">
        <v>33</v>
      </c>
      <c r="T136" s="81" t="s">
        <v>405</v>
      </c>
    </row>
    <row r="137" spans="1:20" s="45" customFormat="1" ht="12.75" customHeight="1">
      <c r="A137" s="124" t="s">
        <v>406</v>
      </c>
      <c r="B137" s="48" t="s">
        <v>407</v>
      </c>
      <c r="C137" s="38"/>
      <c r="D137" s="39" t="s">
        <v>18</v>
      </c>
      <c r="E137" s="39"/>
      <c r="F137" s="39" t="s">
        <v>18</v>
      </c>
      <c r="G137" s="38">
        <v>2</v>
      </c>
      <c r="H137" s="39"/>
      <c r="I137" s="39"/>
      <c r="J137" s="40"/>
      <c r="K137" s="62">
        <v>3</v>
      </c>
      <c r="L137" s="41" t="s">
        <v>19</v>
      </c>
      <c r="M137" s="41"/>
      <c r="N137" s="68"/>
      <c r="O137" s="90"/>
      <c r="P137" s="91"/>
      <c r="Q137" s="90"/>
      <c r="R137" s="90"/>
      <c r="S137" s="44" t="s">
        <v>33</v>
      </c>
      <c r="T137" s="81" t="s">
        <v>408</v>
      </c>
    </row>
    <row r="138" spans="1:20" s="45" customFormat="1" ht="12.75" customHeight="1">
      <c r="A138" s="124" t="s">
        <v>409</v>
      </c>
      <c r="B138" s="48" t="s">
        <v>410</v>
      </c>
      <c r="C138" s="38" t="s">
        <v>18</v>
      </c>
      <c r="D138" s="39"/>
      <c r="E138" s="39" t="s">
        <v>18</v>
      </c>
      <c r="F138" s="39"/>
      <c r="G138" s="38">
        <v>2</v>
      </c>
      <c r="H138" s="39"/>
      <c r="I138" s="39"/>
      <c r="J138" s="40"/>
      <c r="K138" s="62">
        <v>3</v>
      </c>
      <c r="L138" s="41" t="s">
        <v>19</v>
      </c>
      <c r="M138" s="41"/>
      <c r="N138" s="68"/>
      <c r="O138" s="90"/>
      <c r="P138" s="91"/>
      <c r="Q138" s="90"/>
      <c r="R138" s="90"/>
      <c r="S138" s="44" t="s">
        <v>130</v>
      </c>
      <c r="T138" s="81" t="s">
        <v>411</v>
      </c>
    </row>
    <row r="139" spans="1:20" s="45" customFormat="1" ht="12.75" customHeight="1">
      <c r="A139" s="124" t="s">
        <v>412</v>
      </c>
      <c r="B139" s="48" t="s">
        <v>413</v>
      </c>
      <c r="C139" s="38"/>
      <c r="D139" s="39" t="s">
        <v>18</v>
      </c>
      <c r="E139" s="39"/>
      <c r="F139" s="39" t="s">
        <v>18</v>
      </c>
      <c r="G139" s="38">
        <v>2</v>
      </c>
      <c r="H139" s="39"/>
      <c r="I139" s="39"/>
      <c r="J139" s="40"/>
      <c r="K139" s="62">
        <v>3</v>
      </c>
      <c r="L139" s="41" t="s">
        <v>19</v>
      </c>
      <c r="M139" s="41"/>
      <c r="N139" s="68"/>
      <c r="O139" s="90"/>
      <c r="P139" s="91"/>
      <c r="Q139" s="90"/>
      <c r="R139" s="90"/>
      <c r="S139" s="44" t="s">
        <v>414</v>
      </c>
      <c r="T139" s="81" t="s">
        <v>415</v>
      </c>
    </row>
    <row r="140" spans="1:20" s="45" customFormat="1" ht="12.75" customHeight="1">
      <c r="A140" s="124" t="s">
        <v>416</v>
      </c>
      <c r="B140" s="48" t="s">
        <v>417</v>
      </c>
      <c r="C140" s="38"/>
      <c r="D140" s="39" t="s">
        <v>18</v>
      </c>
      <c r="E140" s="39"/>
      <c r="F140" s="39" t="s">
        <v>18</v>
      </c>
      <c r="G140" s="38"/>
      <c r="H140" s="39">
        <v>4</v>
      </c>
      <c r="I140" s="39"/>
      <c r="J140" s="40"/>
      <c r="K140" s="62">
        <v>6</v>
      </c>
      <c r="L140" s="41" t="s">
        <v>32</v>
      </c>
      <c r="M140" s="41"/>
      <c r="N140" s="68"/>
      <c r="O140" s="90"/>
      <c r="P140" s="91"/>
      <c r="Q140" s="90"/>
      <c r="R140" s="90"/>
      <c r="S140" s="44" t="s">
        <v>418</v>
      </c>
      <c r="T140" s="81" t="s">
        <v>419</v>
      </c>
    </row>
    <row r="141" spans="1:20" s="45" customFormat="1" ht="12.75" customHeight="1">
      <c r="A141" s="124" t="s">
        <v>420</v>
      </c>
      <c r="B141" s="48" t="s">
        <v>421</v>
      </c>
      <c r="C141" s="38"/>
      <c r="D141" s="39" t="s">
        <v>18</v>
      </c>
      <c r="E141" s="39"/>
      <c r="F141" s="39" t="s">
        <v>18</v>
      </c>
      <c r="G141" s="38"/>
      <c r="H141" s="39"/>
      <c r="I141" s="39">
        <v>4</v>
      </c>
      <c r="J141" s="40"/>
      <c r="K141" s="62">
        <v>6</v>
      </c>
      <c r="L141" s="41" t="s">
        <v>32</v>
      </c>
      <c r="M141" s="41"/>
      <c r="N141" s="68"/>
      <c r="O141" s="90"/>
      <c r="P141" s="91"/>
      <c r="Q141" s="90"/>
      <c r="R141" s="90"/>
      <c r="S141" s="44" t="s">
        <v>422</v>
      </c>
      <c r="T141" s="81" t="s">
        <v>423</v>
      </c>
    </row>
    <row r="142" spans="1:20" s="45" customFormat="1" ht="12.75" customHeight="1">
      <c r="A142" s="124" t="s">
        <v>424</v>
      </c>
      <c r="B142" s="48" t="s">
        <v>425</v>
      </c>
      <c r="C142" s="38" t="s">
        <v>18</v>
      </c>
      <c r="D142" s="39"/>
      <c r="E142" s="39" t="s">
        <v>18</v>
      </c>
      <c r="F142" s="39"/>
      <c r="G142" s="38">
        <v>2</v>
      </c>
      <c r="H142" s="39"/>
      <c r="I142" s="39"/>
      <c r="J142" s="40"/>
      <c r="K142" s="62">
        <v>3</v>
      </c>
      <c r="L142" s="41" t="s">
        <v>19</v>
      </c>
      <c r="M142" s="41"/>
      <c r="N142" s="68"/>
      <c r="O142" s="90"/>
      <c r="P142" s="91"/>
      <c r="Q142" s="90"/>
      <c r="R142" s="90"/>
      <c r="S142" s="44" t="s">
        <v>422</v>
      </c>
      <c r="T142" s="81" t="s">
        <v>426</v>
      </c>
    </row>
    <row r="143" spans="1:20" s="45" customFormat="1" ht="12.75" customHeight="1">
      <c r="A143" s="124" t="s">
        <v>427</v>
      </c>
      <c r="B143" s="48" t="s">
        <v>428</v>
      </c>
      <c r="C143" s="38"/>
      <c r="D143" s="39" t="s">
        <v>18</v>
      </c>
      <c r="E143" s="39"/>
      <c r="F143" s="39" t="s">
        <v>18</v>
      </c>
      <c r="G143" s="38">
        <v>2</v>
      </c>
      <c r="H143" s="39"/>
      <c r="I143" s="39"/>
      <c r="J143" s="40"/>
      <c r="K143" s="62">
        <v>3</v>
      </c>
      <c r="L143" s="41" t="s">
        <v>19</v>
      </c>
      <c r="M143" s="41"/>
      <c r="N143" s="68"/>
      <c r="O143" s="90"/>
      <c r="P143" s="91"/>
      <c r="Q143" s="90"/>
      <c r="R143" s="90"/>
      <c r="S143" s="44" t="s">
        <v>418</v>
      </c>
      <c r="T143" s="123" t="s">
        <v>429</v>
      </c>
    </row>
    <row r="144" spans="1:20" s="45" customFormat="1" ht="12.75" customHeight="1">
      <c r="A144" s="124" t="s">
        <v>430</v>
      </c>
      <c r="B144" s="48" t="s">
        <v>431</v>
      </c>
      <c r="C144" s="38" t="s">
        <v>18</v>
      </c>
      <c r="D144" s="39"/>
      <c r="E144" s="39" t="s">
        <v>18</v>
      </c>
      <c r="F144" s="39"/>
      <c r="G144" s="38">
        <v>2</v>
      </c>
      <c r="H144" s="39"/>
      <c r="I144" s="39"/>
      <c r="J144" s="40"/>
      <c r="K144" s="62">
        <v>3</v>
      </c>
      <c r="L144" s="41" t="s">
        <v>19</v>
      </c>
      <c r="M144" s="41"/>
      <c r="N144" s="68"/>
      <c r="O144" s="90"/>
      <c r="P144" s="91"/>
      <c r="Q144" s="90"/>
      <c r="R144" s="90"/>
      <c r="S144" s="44" t="s">
        <v>432</v>
      </c>
      <c r="T144" s="81" t="s">
        <v>433</v>
      </c>
    </row>
    <row r="145" spans="1:20" s="45" customFormat="1" ht="12.75" customHeight="1">
      <c r="A145" s="124" t="s">
        <v>434</v>
      </c>
      <c r="B145" s="48" t="s">
        <v>435</v>
      </c>
      <c r="C145" s="38" t="s">
        <v>18</v>
      </c>
      <c r="D145" s="39"/>
      <c r="E145" s="39" t="s">
        <v>18</v>
      </c>
      <c r="F145" s="39"/>
      <c r="G145" s="38">
        <v>2</v>
      </c>
      <c r="H145" s="39"/>
      <c r="I145" s="39"/>
      <c r="J145" s="40"/>
      <c r="K145" s="62">
        <v>3</v>
      </c>
      <c r="L145" s="41" t="s">
        <v>19</v>
      </c>
      <c r="M145" s="41"/>
      <c r="N145" s="68"/>
      <c r="O145" s="90"/>
      <c r="P145" s="91"/>
      <c r="Q145" s="90"/>
      <c r="R145" s="90"/>
      <c r="S145" s="44" t="s">
        <v>436</v>
      </c>
      <c r="T145" s="81" t="s">
        <v>437</v>
      </c>
    </row>
    <row r="146" spans="1:20" s="45" customFormat="1" ht="12.75" customHeight="1">
      <c r="A146" s="124" t="s">
        <v>438</v>
      </c>
      <c r="B146" s="48" t="s">
        <v>439</v>
      </c>
      <c r="C146" s="38"/>
      <c r="D146" s="39" t="s">
        <v>18</v>
      </c>
      <c r="E146" s="39"/>
      <c r="F146" s="39" t="s">
        <v>18</v>
      </c>
      <c r="G146" s="38"/>
      <c r="H146" s="39"/>
      <c r="I146" s="39">
        <v>4</v>
      </c>
      <c r="J146" s="40"/>
      <c r="K146" s="62">
        <v>6</v>
      </c>
      <c r="L146" s="41" t="s">
        <v>32</v>
      </c>
      <c r="M146" s="41"/>
      <c r="N146" s="68"/>
      <c r="O146" s="90"/>
      <c r="P146" s="91"/>
      <c r="Q146" s="90"/>
      <c r="R146" s="90"/>
      <c r="S146" s="44" t="s">
        <v>394</v>
      </c>
      <c r="T146" s="81" t="s">
        <v>440</v>
      </c>
    </row>
    <row r="147" spans="1:20" s="45" customFormat="1" ht="12.75" customHeight="1">
      <c r="A147" s="124" t="s">
        <v>441</v>
      </c>
      <c r="B147" s="48" t="s">
        <v>442</v>
      </c>
      <c r="C147" s="38"/>
      <c r="D147" s="39" t="s">
        <v>18</v>
      </c>
      <c r="E147" s="39"/>
      <c r="F147" s="39" t="s">
        <v>18</v>
      </c>
      <c r="G147" s="38">
        <v>2</v>
      </c>
      <c r="H147" s="39"/>
      <c r="I147" s="39"/>
      <c r="J147" s="40"/>
      <c r="K147" s="62">
        <v>3</v>
      </c>
      <c r="L147" s="41" t="s">
        <v>19</v>
      </c>
      <c r="M147" s="41"/>
      <c r="N147" s="68"/>
      <c r="O147" s="90"/>
      <c r="P147" s="91"/>
      <c r="Q147" s="90"/>
      <c r="R147" s="90"/>
      <c r="S147" s="44" t="s">
        <v>443</v>
      </c>
      <c r="T147" s="81" t="s">
        <v>444</v>
      </c>
    </row>
    <row r="148" spans="1:20" s="45" customFormat="1" ht="12.75" customHeight="1">
      <c r="A148" s="124" t="s">
        <v>445</v>
      </c>
      <c r="B148" s="48" t="s">
        <v>446</v>
      </c>
      <c r="C148" s="38"/>
      <c r="D148" s="39" t="s">
        <v>18</v>
      </c>
      <c r="E148" s="39"/>
      <c r="F148" s="39" t="s">
        <v>18</v>
      </c>
      <c r="G148" s="38"/>
      <c r="H148" s="39"/>
      <c r="I148" s="39">
        <v>4</v>
      </c>
      <c r="J148" s="40"/>
      <c r="K148" s="62">
        <v>6</v>
      </c>
      <c r="L148" s="41" t="s">
        <v>32</v>
      </c>
      <c r="M148" s="41"/>
      <c r="N148" s="142"/>
      <c r="O148" s="90"/>
      <c r="P148" s="91"/>
      <c r="Q148" s="90"/>
      <c r="R148" s="90"/>
      <c r="S148" s="44" t="s">
        <v>138</v>
      </c>
      <c r="T148" s="89" t="s">
        <v>447</v>
      </c>
    </row>
    <row r="149" spans="1:20" s="45" customFormat="1" ht="12.75" customHeight="1">
      <c r="A149" s="124" t="s">
        <v>448</v>
      </c>
      <c r="B149" s="48" t="s">
        <v>449</v>
      </c>
      <c r="C149" s="38" t="s">
        <v>18</v>
      </c>
      <c r="D149" s="39"/>
      <c r="E149" s="39" t="s">
        <v>18</v>
      </c>
      <c r="F149" s="39"/>
      <c r="G149" s="38">
        <v>2</v>
      </c>
      <c r="H149" s="39"/>
      <c r="I149" s="39"/>
      <c r="J149" s="40"/>
      <c r="K149" s="62">
        <v>3</v>
      </c>
      <c r="L149" s="41" t="s">
        <v>19</v>
      </c>
      <c r="M149" s="41"/>
      <c r="N149" s="68"/>
      <c r="O149" s="90"/>
      <c r="P149" s="91"/>
      <c r="Q149" s="90"/>
      <c r="R149" s="90"/>
      <c r="S149" s="44" t="s">
        <v>394</v>
      </c>
      <c r="T149" s="81" t="s">
        <v>450</v>
      </c>
    </row>
    <row r="150" spans="1:20" s="45" customFormat="1" ht="12.75" customHeight="1">
      <c r="A150" s="124" t="s">
        <v>451</v>
      </c>
      <c r="B150" s="48" t="s">
        <v>452</v>
      </c>
      <c r="C150" s="38"/>
      <c r="D150" s="39" t="s">
        <v>18</v>
      </c>
      <c r="E150" s="39"/>
      <c r="F150" s="39" t="s">
        <v>18</v>
      </c>
      <c r="G150" s="38">
        <v>2</v>
      </c>
      <c r="H150" s="39"/>
      <c r="I150" s="39"/>
      <c r="J150" s="40"/>
      <c r="K150" s="62">
        <v>3</v>
      </c>
      <c r="L150" s="41" t="s">
        <v>19</v>
      </c>
      <c r="M150" s="41"/>
      <c r="N150" s="68"/>
      <c r="O150" s="90"/>
      <c r="P150" s="91"/>
      <c r="Q150" s="90"/>
      <c r="R150" s="90"/>
      <c r="S150" s="44" t="s">
        <v>453</v>
      </c>
      <c r="T150" s="81" t="s">
        <v>454</v>
      </c>
    </row>
    <row r="151" spans="1:20" s="45" customFormat="1" ht="12.75" customHeight="1">
      <c r="A151" s="124" t="s">
        <v>455</v>
      </c>
      <c r="B151" s="48" t="s">
        <v>456</v>
      </c>
      <c r="C151" s="38"/>
      <c r="D151" s="39" t="s">
        <v>18</v>
      </c>
      <c r="E151" s="39"/>
      <c r="F151" s="39" t="s">
        <v>18</v>
      </c>
      <c r="G151" s="38">
        <v>2</v>
      </c>
      <c r="H151" s="39"/>
      <c r="I151" s="39"/>
      <c r="J151" s="40"/>
      <c r="K151" s="62">
        <v>3</v>
      </c>
      <c r="L151" s="41" t="s">
        <v>19</v>
      </c>
      <c r="M151" s="41"/>
      <c r="N151" s="68"/>
      <c r="O151" s="90"/>
      <c r="P151" s="91"/>
      <c r="Q151" s="90"/>
      <c r="R151" s="90"/>
      <c r="S151" s="44" t="s">
        <v>123</v>
      </c>
      <c r="T151" s="81" t="s">
        <v>457</v>
      </c>
    </row>
    <row r="152" spans="1:20" s="45" customFormat="1" ht="12.75" customHeight="1">
      <c r="A152" s="124" t="s">
        <v>458</v>
      </c>
      <c r="B152" s="48" t="s">
        <v>459</v>
      </c>
      <c r="C152" s="38" t="s">
        <v>18</v>
      </c>
      <c r="D152" s="39"/>
      <c r="E152" s="39" t="s">
        <v>18</v>
      </c>
      <c r="F152" s="39"/>
      <c r="G152" s="38">
        <v>2</v>
      </c>
      <c r="H152" s="39"/>
      <c r="I152" s="39"/>
      <c r="J152" s="40"/>
      <c r="K152" s="62">
        <v>3</v>
      </c>
      <c r="L152" s="41" t="s">
        <v>19</v>
      </c>
      <c r="M152" s="41"/>
      <c r="N152" s="68"/>
      <c r="O152" s="90"/>
      <c r="P152" s="91"/>
      <c r="Q152" s="90"/>
      <c r="R152" s="90"/>
      <c r="S152" s="44" t="s">
        <v>460</v>
      </c>
      <c r="T152" s="81" t="s">
        <v>461</v>
      </c>
    </row>
    <row r="153" spans="1:20" s="45" customFormat="1" ht="12.75" customHeight="1">
      <c r="A153" s="124" t="s">
        <v>462</v>
      </c>
      <c r="B153" s="48" t="s">
        <v>463</v>
      </c>
      <c r="C153" s="38"/>
      <c r="D153" s="39" t="s">
        <v>18</v>
      </c>
      <c r="E153" s="39"/>
      <c r="F153" s="39" t="s">
        <v>18</v>
      </c>
      <c r="G153" s="38"/>
      <c r="H153" s="39"/>
      <c r="I153" s="39">
        <v>4</v>
      </c>
      <c r="J153" s="40"/>
      <c r="K153" s="62">
        <v>6</v>
      </c>
      <c r="L153" s="41" t="s">
        <v>32</v>
      </c>
      <c r="M153" s="82" t="s">
        <v>458</v>
      </c>
      <c r="N153" s="93" t="s">
        <v>459</v>
      </c>
      <c r="O153" s="90"/>
      <c r="P153" s="91"/>
      <c r="Q153" s="90"/>
      <c r="R153" s="90"/>
      <c r="S153" s="44" t="s">
        <v>460</v>
      </c>
      <c r="T153" s="81" t="s">
        <v>464</v>
      </c>
    </row>
    <row r="154" spans="1:20" s="45" customFormat="1" ht="12.75" customHeight="1">
      <c r="A154" s="124" t="s">
        <v>465</v>
      </c>
      <c r="B154" s="48" t="s">
        <v>466</v>
      </c>
      <c r="C154" s="38"/>
      <c r="D154" s="39" t="s">
        <v>18</v>
      </c>
      <c r="E154" s="39"/>
      <c r="F154" s="39" t="s">
        <v>18</v>
      </c>
      <c r="G154" s="38">
        <v>2</v>
      </c>
      <c r="H154" s="39"/>
      <c r="I154" s="39"/>
      <c r="J154" s="40"/>
      <c r="K154" s="62">
        <v>3</v>
      </c>
      <c r="L154" s="41" t="s">
        <v>19</v>
      </c>
      <c r="M154" s="41"/>
      <c r="N154" s="68"/>
      <c r="O154" s="90"/>
      <c r="P154" s="91"/>
      <c r="Q154" s="90"/>
      <c r="R154" s="90"/>
      <c r="S154" s="44" t="s">
        <v>467</v>
      </c>
      <c r="T154" s="81" t="s">
        <v>468</v>
      </c>
    </row>
    <row r="155" spans="1:20" s="45" customFormat="1" ht="12.75" customHeight="1">
      <c r="A155" s="124" t="s">
        <v>469</v>
      </c>
      <c r="B155" s="48" t="s">
        <v>470</v>
      </c>
      <c r="C155" s="38"/>
      <c r="D155" s="39" t="s">
        <v>18</v>
      </c>
      <c r="E155" s="39"/>
      <c r="F155" s="39" t="s">
        <v>18</v>
      </c>
      <c r="G155" s="38">
        <v>2</v>
      </c>
      <c r="H155" s="39"/>
      <c r="I155" s="39"/>
      <c r="J155" s="40"/>
      <c r="K155" s="62">
        <v>3</v>
      </c>
      <c r="L155" s="41" t="s">
        <v>19</v>
      </c>
      <c r="M155" s="41"/>
      <c r="N155" s="68"/>
      <c r="O155" s="90"/>
      <c r="P155" s="91"/>
      <c r="Q155" s="90"/>
      <c r="R155" s="90"/>
      <c r="S155" s="44" t="s">
        <v>471</v>
      </c>
      <c r="T155" s="89" t="s">
        <v>472</v>
      </c>
    </row>
    <row r="156" spans="1:20" s="45" customFormat="1" ht="12.75" customHeight="1">
      <c r="A156" s="124" t="s">
        <v>473</v>
      </c>
      <c r="B156" s="48" t="s">
        <v>474</v>
      </c>
      <c r="C156" s="38" t="s">
        <v>18</v>
      </c>
      <c r="D156" s="39"/>
      <c r="E156" s="39" t="s">
        <v>18</v>
      </c>
      <c r="F156" s="39"/>
      <c r="G156" s="38">
        <v>2</v>
      </c>
      <c r="H156" s="39"/>
      <c r="I156" s="39"/>
      <c r="J156" s="40"/>
      <c r="K156" s="62">
        <v>3</v>
      </c>
      <c r="L156" s="41" t="s">
        <v>19</v>
      </c>
      <c r="M156" s="41"/>
      <c r="N156" s="68"/>
      <c r="O156" s="90"/>
      <c r="P156" s="91"/>
      <c r="Q156" s="90"/>
      <c r="R156" s="90"/>
      <c r="S156" s="44" t="s">
        <v>41</v>
      </c>
      <c r="T156" s="81" t="s">
        <v>475</v>
      </c>
    </row>
    <row r="157" spans="1:20" s="45" customFormat="1" ht="12.75" customHeight="1">
      <c r="A157" s="124" t="s">
        <v>476</v>
      </c>
      <c r="B157" s="48" t="s">
        <v>477</v>
      </c>
      <c r="C157" s="38" t="s">
        <v>18</v>
      </c>
      <c r="D157" s="39"/>
      <c r="E157" s="39" t="s">
        <v>18</v>
      </c>
      <c r="F157" s="39"/>
      <c r="G157" s="38"/>
      <c r="H157" s="39"/>
      <c r="I157" s="39">
        <v>4</v>
      </c>
      <c r="J157" s="40"/>
      <c r="K157" s="62">
        <v>6</v>
      </c>
      <c r="L157" s="41" t="s">
        <v>32</v>
      </c>
      <c r="M157" s="41"/>
      <c r="N157" s="68"/>
      <c r="O157" s="90"/>
      <c r="P157" s="91"/>
      <c r="Q157" s="90"/>
      <c r="R157" s="90"/>
      <c r="S157" s="44" t="s">
        <v>150</v>
      </c>
      <c r="T157" s="89" t="s">
        <v>478</v>
      </c>
    </row>
    <row r="158" spans="1:20" s="45" customFormat="1" ht="12.75" customHeight="1">
      <c r="A158" s="124" t="s">
        <v>479</v>
      </c>
      <c r="B158" s="48" t="s">
        <v>658</v>
      </c>
      <c r="C158" s="38"/>
      <c r="D158" s="39" t="s">
        <v>18</v>
      </c>
      <c r="E158" s="39"/>
      <c r="F158" s="39" t="s">
        <v>18</v>
      </c>
      <c r="G158" s="38">
        <v>2</v>
      </c>
      <c r="H158" s="39"/>
      <c r="I158" s="39"/>
      <c r="J158" s="40"/>
      <c r="K158" s="62">
        <v>3</v>
      </c>
      <c r="L158" s="41" t="s">
        <v>19</v>
      </c>
      <c r="M158" s="41"/>
      <c r="N158" s="68"/>
      <c r="O158" s="90"/>
      <c r="P158" s="91"/>
      <c r="Q158" s="90"/>
      <c r="R158" s="90"/>
      <c r="S158" s="44" t="s">
        <v>480</v>
      </c>
      <c r="T158" s="81" t="s">
        <v>481</v>
      </c>
    </row>
    <row r="159" spans="1:20" s="45" customFormat="1" ht="12.75" customHeight="1">
      <c r="A159" s="124" t="s">
        <v>482</v>
      </c>
      <c r="B159" s="48" t="s">
        <v>483</v>
      </c>
      <c r="C159" s="38" t="s">
        <v>18</v>
      </c>
      <c r="D159" s="39"/>
      <c r="E159" s="39" t="s">
        <v>18</v>
      </c>
      <c r="F159" s="39"/>
      <c r="G159" s="38">
        <v>2</v>
      </c>
      <c r="H159" s="39"/>
      <c r="I159" s="39"/>
      <c r="J159" s="40"/>
      <c r="K159" s="62">
        <v>3</v>
      </c>
      <c r="L159" s="41" t="s">
        <v>19</v>
      </c>
      <c r="M159" s="41"/>
      <c r="N159" s="68"/>
      <c r="O159" s="90"/>
      <c r="P159" s="91"/>
      <c r="Q159" s="90"/>
      <c r="R159" s="90"/>
      <c r="S159" s="44" t="s">
        <v>480</v>
      </c>
      <c r="T159" s="81" t="s">
        <v>484</v>
      </c>
    </row>
    <row r="160" spans="1:20" s="45" customFormat="1" ht="12.75" customHeight="1">
      <c r="A160" s="124" t="s">
        <v>485</v>
      </c>
      <c r="B160" s="48" t="s">
        <v>486</v>
      </c>
      <c r="C160" s="38"/>
      <c r="D160" s="39" t="s">
        <v>18</v>
      </c>
      <c r="E160" s="39"/>
      <c r="F160" s="39" t="s">
        <v>18</v>
      </c>
      <c r="G160" s="38">
        <v>2</v>
      </c>
      <c r="H160" s="39"/>
      <c r="I160" s="39"/>
      <c r="J160" s="40"/>
      <c r="K160" s="62">
        <v>3</v>
      </c>
      <c r="L160" s="41" t="s">
        <v>19</v>
      </c>
      <c r="M160" s="41"/>
      <c r="N160" s="68"/>
      <c r="O160" s="90"/>
      <c r="P160" s="91"/>
      <c r="Q160" s="90"/>
      <c r="R160" s="90"/>
      <c r="S160" s="44" t="s">
        <v>480</v>
      </c>
      <c r="T160" s="81" t="s">
        <v>487</v>
      </c>
    </row>
    <row r="161" spans="1:20" s="45" customFormat="1" ht="12.75" customHeight="1">
      <c r="A161" s="124" t="s">
        <v>488</v>
      </c>
      <c r="B161" s="48" t="s">
        <v>489</v>
      </c>
      <c r="C161" s="38"/>
      <c r="D161" s="39" t="s">
        <v>18</v>
      </c>
      <c r="E161" s="39"/>
      <c r="F161" s="39" t="s">
        <v>18</v>
      </c>
      <c r="G161" s="38">
        <v>2</v>
      </c>
      <c r="H161" s="39"/>
      <c r="I161" s="39"/>
      <c r="J161" s="40"/>
      <c r="K161" s="62">
        <v>3</v>
      </c>
      <c r="L161" s="41" t="s">
        <v>19</v>
      </c>
      <c r="M161" s="41"/>
      <c r="N161" s="68"/>
      <c r="O161" s="90"/>
      <c r="P161" s="91"/>
      <c r="Q161" s="90"/>
      <c r="R161" s="90"/>
      <c r="S161" s="44" t="s">
        <v>56</v>
      </c>
      <c r="T161" s="81" t="s">
        <v>490</v>
      </c>
    </row>
    <row r="162" spans="1:20" s="45" customFormat="1" ht="12.75" customHeight="1">
      <c r="A162" s="124" t="s">
        <v>491</v>
      </c>
      <c r="B162" s="37" t="s">
        <v>492</v>
      </c>
      <c r="C162" s="38" t="s">
        <v>18</v>
      </c>
      <c r="D162" s="39"/>
      <c r="E162" s="39" t="s">
        <v>18</v>
      </c>
      <c r="F162" s="39"/>
      <c r="G162" s="38">
        <v>2</v>
      </c>
      <c r="H162" s="39"/>
      <c r="I162" s="39"/>
      <c r="J162" s="40"/>
      <c r="K162" s="62">
        <v>3</v>
      </c>
      <c r="L162" s="41" t="s">
        <v>19</v>
      </c>
      <c r="M162" s="41"/>
      <c r="N162" s="68"/>
      <c r="O162" s="90"/>
      <c r="P162" s="91"/>
      <c r="Q162" s="90"/>
      <c r="R162" s="90"/>
      <c r="S162" s="44" t="s">
        <v>493</v>
      </c>
      <c r="T162" s="81" t="s">
        <v>494</v>
      </c>
    </row>
    <row r="163" spans="1:20" s="45" customFormat="1" ht="12.75" customHeight="1">
      <c r="A163" s="124" t="s">
        <v>495</v>
      </c>
      <c r="B163" s="48" t="s">
        <v>496</v>
      </c>
      <c r="C163" s="38"/>
      <c r="D163" s="39" t="s">
        <v>18</v>
      </c>
      <c r="E163" s="39"/>
      <c r="F163" s="39" t="s">
        <v>18</v>
      </c>
      <c r="G163" s="38">
        <v>2</v>
      </c>
      <c r="H163" s="39"/>
      <c r="I163" s="39"/>
      <c r="J163" s="40"/>
      <c r="K163" s="62">
        <v>3</v>
      </c>
      <c r="L163" s="41" t="s">
        <v>19</v>
      </c>
      <c r="M163" s="41"/>
      <c r="N163" s="68"/>
      <c r="O163" s="90"/>
      <c r="P163" s="91"/>
      <c r="Q163" s="90"/>
      <c r="R163" s="90"/>
      <c r="S163" s="44" t="s">
        <v>497</v>
      </c>
      <c r="T163" s="81" t="s">
        <v>498</v>
      </c>
    </row>
    <row r="164" spans="1:20" s="45" customFormat="1" ht="12.75" customHeight="1">
      <c r="A164" s="124" t="s">
        <v>499</v>
      </c>
      <c r="B164" s="48" t="s">
        <v>500</v>
      </c>
      <c r="C164" s="38"/>
      <c r="D164" s="39" t="s">
        <v>18</v>
      </c>
      <c r="E164" s="39"/>
      <c r="F164" s="39" t="s">
        <v>18</v>
      </c>
      <c r="G164" s="38"/>
      <c r="H164" s="39">
        <v>4</v>
      </c>
      <c r="I164" s="39"/>
      <c r="J164" s="40"/>
      <c r="K164" s="62">
        <v>6</v>
      </c>
      <c r="L164" s="41" t="s">
        <v>32</v>
      </c>
      <c r="M164" s="41"/>
      <c r="N164" s="68"/>
      <c r="O164" s="90"/>
      <c r="P164" s="91"/>
      <c r="Q164" s="90"/>
      <c r="R164" s="90"/>
      <c r="S164" s="44" t="s">
        <v>497</v>
      </c>
      <c r="T164" s="81" t="s">
        <v>501</v>
      </c>
    </row>
    <row r="165" spans="1:20" s="45" customFormat="1" ht="12.75" customHeight="1">
      <c r="A165" s="124" t="s">
        <v>502</v>
      </c>
      <c r="B165" s="48" t="s">
        <v>503</v>
      </c>
      <c r="C165" s="38"/>
      <c r="D165" s="39" t="s">
        <v>18</v>
      </c>
      <c r="E165" s="39"/>
      <c r="F165" s="39" t="s">
        <v>18</v>
      </c>
      <c r="G165" s="38">
        <v>2</v>
      </c>
      <c r="H165" s="39"/>
      <c r="I165" s="39"/>
      <c r="J165" s="40"/>
      <c r="K165" s="62">
        <v>3</v>
      </c>
      <c r="L165" s="41" t="s">
        <v>19</v>
      </c>
      <c r="M165" s="41"/>
      <c r="N165" s="68"/>
      <c r="O165" s="90"/>
      <c r="P165" s="91"/>
      <c r="Q165" s="90"/>
      <c r="R165" s="90"/>
      <c r="S165" s="44" t="s">
        <v>504</v>
      </c>
      <c r="T165" s="81" t="s">
        <v>505</v>
      </c>
    </row>
    <row r="166" spans="1:20" s="45" customFormat="1" ht="12.75" customHeight="1">
      <c r="A166" s="124" t="s">
        <v>506</v>
      </c>
      <c r="B166" s="48" t="s">
        <v>507</v>
      </c>
      <c r="C166" s="38"/>
      <c r="D166" s="39" t="s">
        <v>18</v>
      </c>
      <c r="E166" s="39"/>
      <c r="F166" s="39" t="s">
        <v>18</v>
      </c>
      <c r="G166" s="38">
        <v>2</v>
      </c>
      <c r="H166" s="39"/>
      <c r="I166" s="39"/>
      <c r="J166" s="40"/>
      <c r="K166" s="62">
        <v>3</v>
      </c>
      <c r="L166" s="41" t="s">
        <v>19</v>
      </c>
      <c r="M166" s="41"/>
      <c r="N166" s="68"/>
      <c r="O166" s="90"/>
      <c r="P166" s="91"/>
      <c r="Q166" s="90"/>
      <c r="R166" s="90"/>
      <c r="S166" s="44" t="s">
        <v>41</v>
      </c>
      <c r="T166" s="81" t="s">
        <v>508</v>
      </c>
    </row>
    <row r="167" spans="1:20" s="45" customFormat="1" ht="12.75" customHeight="1">
      <c r="A167" s="124" t="s">
        <v>509</v>
      </c>
      <c r="B167" s="37" t="s">
        <v>510</v>
      </c>
      <c r="C167" s="38"/>
      <c r="D167" s="39" t="s">
        <v>18</v>
      </c>
      <c r="E167" s="39"/>
      <c r="F167" s="39" t="s">
        <v>18</v>
      </c>
      <c r="G167" s="38">
        <v>2</v>
      </c>
      <c r="H167" s="39"/>
      <c r="I167" s="39"/>
      <c r="J167" s="40"/>
      <c r="K167" s="62">
        <v>3</v>
      </c>
      <c r="L167" s="41" t="s">
        <v>19</v>
      </c>
      <c r="M167" s="41"/>
      <c r="N167" s="68"/>
      <c r="O167" s="90"/>
      <c r="P167" s="91"/>
      <c r="Q167" s="90"/>
      <c r="R167" s="90"/>
      <c r="S167" s="44" t="s">
        <v>85</v>
      </c>
      <c r="T167" s="81" t="s">
        <v>511</v>
      </c>
    </row>
    <row r="168" spans="1:20" s="45" customFormat="1" ht="12.75" customHeight="1">
      <c r="A168" s="124" t="s">
        <v>512</v>
      </c>
      <c r="B168" s="48" t="s">
        <v>513</v>
      </c>
      <c r="C168" s="38"/>
      <c r="D168" s="39" t="s">
        <v>18</v>
      </c>
      <c r="E168" s="39"/>
      <c r="F168" s="39" t="s">
        <v>18</v>
      </c>
      <c r="G168" s="38">
        <v>2</v>
      </c>
      <c r="H168" s="39"/>
      <c r="I168" s="39"/>
      <c r="J168" s="40"/>
      <c r="K168" s="62">
        <v>3</v>
      </c>
      <c r="L168" s="41" t="s">
        <v>19</v>
      </c>
      <c r="M168" s="41"/>
      <c r="N168" s="68"/>
      <c r="O168" s="90"/>
      <c r="P168" s="91"/>
      <c r="Q168" s="90"/>
      <c r="R168" s="90"/>
      <c r="S168" s="44" t="s">
        <v>150</v>
      </c>
      <c r="T168" s="89" t="s">
        <v>514</v>
      </c>
    </row>
    <row r="169" spans="1:20" s="45" customFormat="1" ht="12.75" customHeight="1">
      <c r="A169" s="124" t="s">
        <v>515</v>
      </c>
      <c r="B169" s="48" t="s">
        <v>516</v>
      </c>
      <c r="C169" s="38" t="s">
        <v>18</v>
      </c>
      <c r="D169" s="39"/>
      <c r="E169" s="39" t="s">
        <v>18</v>
      </c>
      <c r="F169" s="39"/>
      <c r="G169" s="38">
        <v>2</v>
      </c>
      <c r="H169" s="39"/>
      <c r="I169" s="39"/>
      <c r="J169" s="40"/>
      <c r="K169" s="62">
        <v>3</v>
      </c>
      <c r="L169" s="41" t="s">
        <v>19</v>
      </c>
      <c r="M169" s="41"/>
      <c r="N169" s="68"/>
      <c r="O169" s="90"/>
      <c r="P169" s="91"/>
      <c r="Q169" s="90"/>
      <c r="R169" s="90"/>
      <c r="S169" s="44" t="s">
        <v>517</v>
      </c>
      <c r="T169" s="81" t="s">
        <v>518</v>
      </c>
    </row>
    <row r="170" spans="1:20" s="45" customFormat="1" ht="12.75" customHeight="1">
      <c r="A170" s="124" t="s">
        <v>519</v>
      </c>
      <c r="B170" s="48" t="s">
        <v>520</v>
      </c>
      <c r="C170" s="38"/>
      <c r="D170" s="39" t="s">
        <v>18</v>
      </c>
      <c r="E170" s="39"/>
      <c r="F170" s="39" t="s">
        <v>18</v>
      </c>
      <c r="G170" s="38">
        <v>2</v>
      </c>
      <c r="H170" s="39"/>
      <c r="I170" s="39"/>
      <c r="J170" s="40"/>
      <c r="K170" s="62">
        <v>3</v>
      </c>
      <c r="L170" s="41" t="s">
        <v>19</v>
      </c>
      <c r="M170" s="41"/>
      <c r="N170" s="68"/>
      <c r="O170" s="90"/>
      <c r="P170" s="91"/>
      <c r="Q170" s="90"/>
      <c r="R170" s="90"/>
      <c r="S170" s="44" t="s">
        <v>480</v>
      </c>
      <c r="T170" s="81" t="s">
        <v>521</v>
      </c>
    </row>
    <row r="171" spans="1:20" s="45" customFormat="1" ht="12.75" customHeight="1">
      <c r="A171" s="124" t="s">
        <v>522</v>
      </c>
      <c r="B171" s="48" t="s">
        <v>523</v>
      </c>
      <c r="C171" s="38" t="s">
        <v>18</v>
      </c>
      <c r="D171" s="39"/>
      <c r="E171" s="39" t="s">
        <v>18</v>
      </c>
      <c r="F171" s="39"/>
      <c r="G171" s="38">
        <v>2</v>
      </c>
      <c r="H171" s="39"/>
      <c r="I171" s="39"/>
      <c r="J171" s="40"/>
      <c r="K171" s="62">
        <v>3</v>
      </c>
      <c r="L171" s="41" t="s">
        <v>19</v>
      </c>
      <c r="M171" s="41"/>
      <c r="N171" s="68"/>
      <c r="O171" s="90"/>
      <c r="P171" s="91"/>
      <c r="Q171" s="90"/>
      <c r="R171" s="90"/>
      <c r="S171" s="44" t="s">
        <v>524</v>
      </c>
      <c r="T171" s="81" t="s">
        <v>525</v>
      </c>
    </row>
    <row r="172" spans="1:20" s="45" customFormat="1" ht="12.75" customHeight="1">
      <c r="A172" s="124" t="s">
        <v>526</v>
      </c>
      <c r="B172" s="48" t="s">
        <v>527</v>
      </c>
      <c r="C172" s="38" t="s">
        <v>18</v>
      </c>
      <c r="D172" s="39"/>
      <c r="E172" s="39" t="s">
        <v>18</v>
      </c>
      <c r="F172" s="39"/>
      <c r="G172" s="38"/>
      <c r="H172" s="39"/>
      <c r="I172" s="39">
        <v>2</v>
      </c>
      <c r="J172" s="40"/>
      <c r="K172" s="62">
        <v>3</v>
      </c>
      <c r="L172" s="41" t="s">
        <v>32</v>
      </c>
      <c r="M172" s="41"/>
      <c r="N172" s="68"/>
      <c r="O172" s="90"/>
      <c r="P172" s="91"/>
      <c r="Q172" s="90"/>
      <c r="R172" s="90"/>
      <c r="S172" s="44" t="s">
        <v>480</v>
      </c>
      <c r="T172" s="81" t="s">
        <v>528</v>
      </c>
    </row>
    <row r="173" spans="1:20" s="45" customFormat="1" ht="12.75" customHeight="1">
      <c r="A173" s="124" t="s">
        <v>529</v>
      </c>
      <c r="B173" s="48" t="s">
        <v>530</v>
      </c>
      <c r="C173" s="38"/>
      <c r="D173" s="39" t="s">
        <v>18</v>
      </c>
      <c r="E173" s="39"/>
      <c r="F173" s="39" t="s">
        <v>18</v>
      </c>
      <c r="G173" s="38">
        <v>2</v>
      </c>
      <c r="H173" s="39"/>
      <c r="I173" s="39"/>
      <c r="J173" s="40"/>
      <c r="K173" s="62">
        <v>3</v>
      </c>
      <c r="L173" s="41" t="s">
        <v>19</v>
      </c>
      <c r="M173" s="41"/>
      <c r="N173" s="68"/>
      <c r="O173" s="90"/>
      <c r="P173" s="91"/>
      <c r="Q173" s="90"/>
      <c r="R173" s="90"/>
      <c r="S173" s="44" t="s">
        <v>504</v>
      </c>
      <c r="T173" s="81" t="s">
        <v>531</v>
      </c>
    </row>
    <row r="174" spans="1:20" s="45" customFormat="1" ht="12.75" customHeight="1">
      <c r="A174" s="124" t="s">
        <v>532</v>
      </c>
      <c r="B174" s="48" t="s">
        <v>533</v>
      </c>
      <c r="C174" s="38" t="s">
        <v>18</v>
      </c>
      <c r="D174" s="39"/>
      <c r="E174" s="39" t="s">
        <v>18</v>
      </c>
      <c r="F174" s="39"/>
      <c r="G174" s="38"/>
      <c r="H174" s="39">
        <v>4</v>
      </c>
      <c r="I174" s="39"/>
      <c r="J174" s="40"/>
      <c r="K174" s="62">
        <v>6</v>
      </c>
      <c r="L174" s="41" t="s">
        <v>32</v>
      </c>
      <c r="M174" s="41"/>
      <c r="N174" s="68"/>
      <c r="O174" s="90"/>
      <c r="P174" s="91"/>
      <c r="Q174" s="90"/>
      <c r="R174" s="90"/>
      <c r="S174" s="44" t="s">
        <v>70</v>
      </c>
      <c r="T174" s="81" t="s">
        <v>534</v>
      </c>
    </row>
    <row r="175" spans="1:20" s="45" customFormat="1" ht="12.75" customHeight="1">
      <c r="A175" s="124" t="s">
        <v>535</v>
      </c>
      <c r="B175" s="48" t="s">
        <v>536</v>
      </c>
      <c r="C175" s="38" t="s">
        <v>18</v>
      </c>
      <c r="D175" s="39"/>
      <c r="E175" s="39" t="s">
        <v>18</v>
      </c>
      <c r="F175" s="39"/>
      <c r="G175" s="38"/>
      <c r="H175" s="39">
        <v>4</v>
      </c>
      <c r="I175" s="39"/>
      <c r="J175" s="40"/>
      <c r="K175" s="62">
        <v>6</v>
      </c>
      <c r="L175" s="41" t="s">
        <v>32</v>
      </c>
      <c r="M175" s="41"/>
      <c r="N175" s="68"/>
      <c r="O175" s="90"/>
      <c r="P175" s="91"/>
      <c r="Q175" s="90"/>
      <c r="R175" s="90"/>
      <c r="S175" s="44" t="s">
        <v>418</v>
      </c>
      <c r="T175" s="81" t="s">
        <v>537</v>
      </c>
    </row>
    <row r="176" spans="1:20" s="45" customFormat="1" ht="12.75" customHeight="1">
      <c r="A176" s="124" t="s">
        <v>538</v>
      </c>
      <c r="B176" s="48" t="s">
        <v>539</v>
      </c>
      <c r="C176" s="38" t="s">
        <v>18</v>
      </c>
      <c r="D176" s="39"/>
      <c r="E176" s="39" t="s">
        <v>18</v>
      </c>
      <c r="F176" s="39"/>
      <c r="G176" s="38">
        <v>2</v>
      </c>
      <c r="H176" s="39"/>
      <c r="I176" s="39"/>
      <c r="J176" s="40"/>
      <c r="K176" s="62">
        <v>3</v>
      </c>
      <c r="L176" s="41" t="s">
        <v>19</v>
      </c>
      <c r="M176" s="41"/>
      <c r="N176" s="68"/>
      <c r="O176" s="90"/>
      <c r="P176" s="91"/>
      <c r="Q176" s="90"/>
      <c r="R176" s="90"/>
      <c r="S176" s="44" t="s">
        <v>540</v>
      </c>
      <c r="T176" s="89" t="s">
        <v>541</v>
      </c>
    </row>
    <row r="177" spans="1:20" s="45" customFormat="1" ht="12.75" customHeight="1">
      <c r="A177" s="124" t="s">
        <v>542</v>
      </c>
      <c r="B177" s="48" t="s">
        <v>543</v>
      </c>
      <c r="C177" s="38" t="s">
        <v>18</v>
      </c>
      <c r="D177" s="39"/>
      <c r="E177" s="39" t="s">
        <v>18</v>
      </c>
      <c r="F177" s="39"/>
      <c r="G177" s="38">
        <v>2</v>
      </c>
      <c r="H177" s="39"/>
      <c r="I177" s="39"/>
      <c r="J177" s="40"/>
      <c r="K177" s="62">
        <v>3</v>
      </c>
      <c r="L177" s="41" t="s">
        <v>19</v>
      </c>
      <c r="M177" s="41"/>
      <c r="N177" s="68"/>
      <c r="O177" s="90"/>
      <c r="P177" s="91"/>
      <c r="Q177" s="90"/>
      <c r="R177" s="90"/>
      <c r="S177" s="44" t="s">
        <v>544</v>
      </c>
      <c r="T177" s="81" t="s">
        <v>545</v>
      </c>
    </row>
    <row r="178" spans="1:20" s="45" customFormat="1" ht="12.75" customHeight="1">
      <c r="A178" s="124" t="s">
        <v>546</v>
      </c>
      <c r="B178" s="48" t="s">
        <v>547</v>
      </c>
      <c r="C178" s="38" t="s">
        <v>18</v>
      </c>
      <c r="D178" s="39"/>
      <c r="E178" s="39" t="s">
        <v>18</v>
      </c>
      <c r="F178" s="39"/>
      <c r="G178" s="38">
        <v>2</v>
      </c>
      <c r="H178" s="39"/>
      <c r="I178" s="39"/>
      <c r="J178" s="40"/>
      <c r="K178" s="62">
        <v>3</v>
      </c>
      <c r="L178" s="41" t="s">
        <v>19</v>
      </c>
      <c r="M178" s="41"/>
      <c r="N178" s="68"/>
      <c r="O178" s="90"/>
      <c r="P178" s="91"/>
      <c r="Q178" s="90"/>
      <c r="R178" s="90"/>
      <c r="S178" s="44" t="s">
        <v>524</v>
      </c>
      <c r="T178" s="81" t="s">
        <v>548</v>
      </c>
    </row>
    <row r="179" spans="1:20" s="45" customFormat="1" ht="12.75" customHeight="1">
      <c r="A179" s="124" t="s">
        <v>549</v>
      </c>
      <c r="B179" s="48" t="s">
        <v>550</v>
      </c>
      <c r="C179" s="38"/>
      <c r="D179" s="39" t="s">
        <v>18</v>
      </c>
      <c r="E179" s="39"/>
      <c r="F179" s="39" t="s">
        <v>18</v>
      </c>
      <c r="G179" s="38">
        <v>2</v>
      </c>
      <c r="H179" s="39"/>
      <c r="I179" s="39"/>
      <c r="J179" s="40"/>
      <c r="K179" s="62">
        <v>3</v>
      </c>
      <c r="L179" s="41" t="s">
        <v>19</v>
      </c>
      <c r="M179" s="41"/>
      <c r="N179" s="68"/>
      <c r="O179" s="90"/>
      <c r="P179" s="91"/>
      <c r="Q179" s="90"/>
      <c r="R179" s="90"/>
      <c r="S179" s="44" t="s">
        <v>70</v>
      </c>
      <c r="T179" s="81" t="s">
        <v>551</v>
      </c>
    </row>
    <row r="180" spans="1:20" s="45" customFormat="1" ht="12.75" customHeight="1">
      <c r="A180" s="124" t="s">
        <v>552</v>
      </c>
      <c r="B180" s="48" t="s">
        <v>553</v>
      </c>
      <c r="C180" s="38" t="s">
        <v>18</v>
      </c>
      <c r="D180" s="39"/>
      <c r="E180" s="39" t="s">
        <v>18</v>
      </c>
      <c r="F180" s="39"/>
      <c r="G180" s="38">
        <v>2</v>
      </c>
      <c r="H180" s="39"/>
      <c r="I180" s="39"/>
      <c r="J180" s="40"/>
      <c r="K180" s="62">
        <v>3</v>
      </c>
      <c r="L180" s="41" t="s">
        <v>19</v>
      </c>
      <c r="M180" s="41"/>
      <c r="N180" s="68"/>
      <c r="O180" s="90"/>
      <c r="P180" s="91"/>
      <c r="Q180" s="90"/>
      <c r="R180" s="90"/>
      <c r="S180" s="44" t="s">
        <v>554</v>
      </c>
      <c r="T180" s="81" t="s">
        <v>555</v>
      </c>
    </row>
    <row r="181" spans="1:20" s="45" customFormat="1" ht="12.75" customHeight="1">
      <c r="A181" s="124" t="s">
        <v>556</v>
      </c>
      <c r="B181" s="48" t="s">
        <v>557</v>
      </c>
      <c r="C181" s="38" t="s">
        <v>18</v>
      </c>
      <c r="D181" s="39"/>
      <c r="E181" s="39" t="s">
        <v>18</v>
      </c>
      <c r="F181" s="39"/>
      <c r="G181" s="38">
        <v>2</v>
      </c>
      <c r="H181" s="39"/>
      <c r="I181" s="39"/>
      <c r="J181" s="40"/>
      <c r="K181" s="62">
        <v>3</v>
      </c>
      <c r="L181" s="41" t="s">
        <v>19</v>
      </c>
      <c r="M181" s="41"/>
      <c r="N181" s="68"/>
      <c r="O181" s="90"/>
      <c r="P181" s="91"/>
      <c r="Q181" s="90"/>
      <c r="R181" s="90"/>
      <c r="S181" s="44" t="s">
        <v>81</v>
      </c>
      <c r="T181" s="81" t="s">
        <v>558</v>
      </c>
    </row>
    <row r="182" spans="1:20" s="45" customFormat="1" ht="12.75" customHeight="1">
      <c r="A182" s="124" t="s">
        <v>559</v>
      </c>
      <c r="B182" s="48" t="s">
        <v>560</v>
      </c>
      <c r="C182" s="38" t="s">
        <v>18</v>
      </c>
      <c r="D182" s="39"/>
      <c r="E182" s="39" t="s">
        <v>18</v>
      </c>
      <c r="F182" s="39"/>
      <c r="G182" s="38">
        <v>2</v>
      </c>
      <c r="H182" s="39"/>
      <c r="I182" s="39"/>
      <c r="J182" s="40"/>
      <c r="K182" s="62">
        <v>3</v>
      </c>
      <c r="L182" s="41" t="s">
        <v>19</v>
      </c>
      <c r="M182" s="41"/>
      <c r="N182" s="68"/>
      <c r="O182" s="90"/>
      <c r="P182" s="91"/>
      <c r="Q182" s="90"/>
      <c r="R182" s="90"/>
      <c r="S182" s="44" t="s">
        <v>497</v>
      </c>
      <c r="T182" s="81" t="s">
        <v>561</v>
      </c>
    </row>
    <row r="183" spans="1:20" s="45" customFormat="1" ht="12.75" customHeight="1">
      <c r="A183" s="124" t="s">
        <v>562</v>
      </c>
      <c r="B183" s="48" t="s">
        <v>563</v>
      </c>
      <c r="C183" s="38"/>
      <c r="D183" s="39" t="s">
        <v>18</v>
      </c>
      <c r="E183" s="39"/>
      <c r="F183" s="39" t="s">
        <v>18</v>
      </c>
      <c r="G183" s="38">
        <v>2</v>
      </c>
      <c r="H183" s="39"/>
      <c r="I183" s="39"/>
      <c r="J183" s="40"/>
      <c r="K183" s="62">
        <v>3</v>
      </c>
      <c r="L183" s="41" t="s">
        <v>19</v>
      </c>
      <c r="M183" s="41"/>
      <c r="N183" s="68"/>
      <c r="O183" s="90"/>
      <c r="P183" s="91"/>
      <c r="Q183" s="90"/>
      <c r="R183" s="90"/>
      <c r="S183" s="44" t="s">
        <v>81</v>
      </c>
      <c r="T183" s="81" t="s">
        <v>564</v>
      </c>
    </row>
    <row r="184" spans="1:20" s="45" customFormat="1" ht="12.75" customHeight="1">
      <c r="A184" s="124" t="s">
        <v>565</v>
      </c>
      <c r="B184" s="48" t="s">
        <v>566</v>
      </c>
      <c r="C184" s="38"/>
      <c r="D184" s="39" t="s">
        <v>18</v>
      </c>
      <c r="E184" s="39"/>
      <c r="F184" s="39" t="s">
        <v>18</v>
      </c>
      <c r="G184" s="38">
        <v>2</v>
      </c>
      <c r="H184" s="39"/>
      <c r="I184" s="39"/>
      <c r="J184" s="40"/>
      <c r="K184" s="62">
        <v>3</v>
      </c>
      <c r="L184" s="41" t="s">
        <v>19</v>
      </c>
      <c r="M184" s="41"/>
      <c r="N184" s="68"/>
      <c r="O184" s="90"/>
      <c r="P184" s="91"/>
      <c r="Q184" s="90"/>
      <c r="R184" s="90"/>
      <c r="S184" s="44" t="s">
        <v>28</v>
      </c>
      <c r="T184" s="81" t="s">
        <v>567</v>
      </c>
    </row>
    <row r="185" spans="1:20" s="45" customFormat="1" ht="12.75" customHeight="1">
      <c r="A185" s="124" t="s">
        <v>568</v>
      </c>
      <c r="B185" s="48" t="s">
        <v>569</v>
      </c>
      <c r="C185" s="38" t="s">
        <v>18</v>
      </c>
      <c r="D185" s="39"/>
      <c r="E185" s="39" t="s">
        <v>18</v>
      </c>
      <c r="F185" s="39"/>
      <c r="G185" s="38">
        <v>2</v>
      </c>
      <c r="H185" s="39"/>
      <c r="I185" s="39"/>
      <c r="J185" s="40"/>
      <c r="K185" s="62">
        <v>3</v>
      </c>
      <c r="L185" s="41" t="s">
        <v>19</v>
      </c>
      <c r="M185" s="41"/>
      <c r="N185" s="68"/>
      <c r="O185" s="90"/>
      <c r="P185" s="91"/>
      <c r="Q185" s="90"/>
      <c r="R185" s="90"/>
      <c r="S185" s="44" t="s">
        <v>467</v>
      </c>
      <c r="T185" s="81" t="s">
        <v>570</v>
      </c>
    </row>
    <row r="186" spans="1:20" s="45" customFormat="1" ht="12.75" customHeight="1">
      <c r="A186" s="124" t="s">
        <v>571</v>
      </c>
      <c r="B186" s="48" t="s">
        <v>572</v>
      </c>
      <c r="C186" s="38"/>
      <c r="D186" s="39" t="s">
        <v>18</v>
      </c>
      <c r="E186" s="39"/>
      <c r="F186" s="39" t="s">
        <v>18</v>
      </c>
      <c r="G186" s="38">
        <v>2</v>
      </c>
      <c r="H186" s="39"/>
      <c r="I186" s="39"/>
      <c r="J186" s="40"/>
      <c r="K186" s="62">
        <v>3</v>
      </c>
      <c r="L186" s="41" t="s">
        <v>19</v>
      </c>
      <c r="M186" s="41"/>
      <c r="N186" s="68"/>
      <c r="O186" s="90"/>
      <c r="P186" s="91"/>
      <c r="Q186" s="90"/>
      <c r="R186" s="90"/>
      <c r="S186" s="44" t="s">
        <v>573</v>
      </c>
      <c r="T186" s="81" t="s">
        <v>574</v>
      </c>
    </row>
    <row r="187" spans="1:20" s="45" customFormat="1" ht="12.75" customHeight="1">
      <c r="A187" s="124" t="s">
        <v>575</v>
      </c>
      <c r="B187" s="48" t="s">
        <v>576</v>
      </c>
      <c r="C187" s="38"/>
      <c r="D187" s="39" t="s">
        <v>18</v>
      </c>
      <c r="E187" s="39"/>
      <c r="F187" s="39" t="s">
        <v>18</v>
      </c>
      <c r="G187" s="38">
        <v>2</v>
      </c>
      <c r="H187" s="39"/>
      <c r="I187" s="39"/>
      <c r="J187" s="40"/>
      <c r="K187" s="62">
        <v>3</v>
      </c>
      <c r="L187" s="41" t="s">
        <v>19</v>
      </c>
      <c r="M187" s="41"/>
      <c r="N187" s="68"/>
      <c r="O187" s="90"/>
      <c r="P187" s="91"/>
      <c r="Q187" s="90"/>
      <c r="R187" s="90"/>
      <c r="S187" s="44" t="s">
        <v>577</v>
      </c>
      <c r="T187" s="81" t="s">
        <v>578</v>
      </c>
    </row>
    <row r="188" spans="1:20" s="45" customFormat="1" ht="12.75" customHeight="1">
      <c r="A188" s="124" t="s">
        <v>579</v>
      </c>
      <c r="B188" s="48" t="s">
        <v>580</v>
      </c>
      <c r="C188" s="38"/>
      <c r="D188" s="39" t="s">
        <v>18</v>
      </c>
      <c r="E188" s="39"/>
      <c r="F188" s="39" t="s">
        <v>18</v>
      </c>
      <c r="G188" s="38"/>
      <c r="H188" s="39">
        <v>4</v>
      </c>
      <c r="I188" s="39"/>
      <c r="J188" s="40"/>
      <c r="K188" s="62">
        <v>6</v>
      </c>
      <c r="L188" s="41" t="s">
        <v>32</v>
      </c>
      <c r="M188" s="41"/>
      <c r="N188" s="68"/>
      <c r="O188" s="90"/>
      <c r="P188" s="91"/>
      <c r="Q188" s="90"/>
      <c r="R188" s="90"/>
      <c r="S188" s="44" t="s">
        <v>77</v>
      </c>
      <c r="T188" s="89" t="s">
        <v>581</v>
      </c>
    </row>
    <row r="189" spans="1:20" s="45" customFormat="1" ht="12.75" customHeight="1">
      <c r="A189" s="124" t="s">
        <v>585</v>
      </c>
      <c r="B189" s="94" t="s">
        <v>586</v>
      </c>
      <c r="C189" s="38" t="s">
        <v>18</v>
      </c>
      <c r="D189" s="39"/>
      <c r="E189" s="39" t="s">
        <v>18</v>
      </c>
      <c r="F189" s="39"/>
      <c r="G189" s="38">
        <v>2</v>
      </c>
      <c r="H189" s="39"/>
      <c r="I189" s="39"/>
      <c r="J189" s="40"/>
      <c r="K189" s="62">
        <v>3</v>
      </c>
      <c r="L189" s="41" t="s">
        <v>19</v>
      </c>
      <c r="M189" s="41"/>
      <c r="N189" s="68"/>
      <c r="O189" s="90"/>
      <c r="P189" s="91"/>
      <c r="Q189" s="90"/>
      <c r="R189" s="90"/>
      <c r="S189" s="44" t="s">
        <v>504</v>
      </c>
      <c r="T189" s="81" t="s">
        <v>587</v>
      </c>
    </row>
    <row r="190" spans="1:20" s="45" customFormat="1" ht="12.75" customHeight="1">
      <c r="A190" s="124" t="s">
        <v>588</v>
      </c>
      <c r="B190" s="95" t="s">
        <v>589</v>
      </c>
      <c r="C190" s="38" t="s">
        <v>18</v>
      </c>
      <c r="D190" s="39"/>
      <c r="E190" s="39" t="s">
        <v>18</v>
      </c>
      <c r="F190" s="39"/>
      <c r="G190" s="38">
        <v>2</v>
      </c>
      <c r="H190" s="39"/>
      <c r="I190" s="39"/>
      <c r="J190" s="40"/>
      <c r="K190" s="62">
        <v>3</v>
      </c>
      <c r="L190" s="41" t="s">
        <v>19</v>
      </c>
      <c r="M190" s="41"/>
      <c r="N190" s="68"/>
      <c r="O190" s="90"/>
      <c r="P190" s="91"/>
      <c r="Q190" s="90"/>
      <c r="R190" s="90"/>
      <c r="S190" s="44" t="s">
        <v>70</v>
      </c>
      <c r="T190" s="81" t="s">
        <v>590</v>
      </c>
    </row>
    <row r="191" spans="1:20" ht="12.75" customHeight="1">
      <c r="A191" s="174" t="s">
        <v>105</v>
      </c>
      <c r="B191" s="174"/>
      <c r="C191" s="52">
        <f>SUMIF(C72:C190,"=x",$G72:$G190)+SUMIF(C72:C190,"=x",$H72:$H190)+SUMIF(C72:C190,"=x",$I72:$I190)</f>
        <v>0</v>
      </c>
      <c r="D191" s="53">
        <f>SUMIF(D72:D190,"=x",$G72:$G190)+SUMIF(D72:D190,"=x",$H72:$H190)+SUMIF(D72:D190,"=x",$I72:$I190)</f>
        <v>0</v>
      </c>
      <c r="E191" s="53">
        <f>SUMIF(E72:E190,"=x",$G72:$G190)+SUMIF(E72:E190,"=x",$H72:$H190)+SUMIF(E72:E190,"=x",$I72:$I190)</f>
        <v>0</v>
      </c>
      <c r="F191" s="53">
        <f>SUMIF(F72:F190,"=x",$G72:$G190)+SUMIF(F72:F190,"=x",$H72:$H190)+SUMIF(F72:F190,"=x",$I72:$I190)</f>
        <v>0</v>
      </c>
      <c r="G191" s="175">
        <f>SUM(C191:F191)</f>
        <v>0</v>
      </c>
      <c r="H191" s="175"/>
      <c r="I191" s="175"/>
      <c r="J191" s="175"/>
      <c r="K191" s="175"/>
      <c r="L191" s="175"/>
      <c r="M191" s="54"/>
      <c r="N191" s="54"/>
      <c r="O191" s="54"/>
      <c r="P191" s="54"/>
      <c r="Q191" s="54"/>
      <c r="R191" s="54"/>
      <c r="S191" s="55"/>
      <c r="T191" s="96"/>
    </row>
    <row r="192" spans="1:20" ht="12.75" customHeight="1">
      <c r="A192" s="176" t="s">
        <v>106</v>
      </c>
      <c r="B192" s="176"/>
      <c r="C192" s="57">
        <f>SUMIF(C72:C190,"=x",$K72:$K190)</f>
        <v>0</v>
      </c>
      <c r="D192" s="58">
        <f>SUMIF(D72:D190,"=x",$K72:$K190)</f>
        <v>0</v>
      </c>
      <c r="E192" s="58">
        <f>SUMIF(E72:E190,"=x",$K72:$K190)</f>
        <v>0</v>
      </c>
      <c r="F192" s="58">
        <f>SUMIF(F72:F190,"=x",$K72:$K190)</f>
        <v>0</v>
      </c>
      <c r="G192" s="177">
        <v>30</v>
      </c>
      <c r="H192" s="177"/>
      <c r="I192" s="177"/>
      <c r="J192" s="177"/>
      <c r="K192" s="177"/>
      <c r="L192" s="177"/>
      <c r="M192" s="54"/>
      <c r="N192" s="54"/>
      <c r="O192" s="54"/>
      <c r="P192" s="54"/>
      <c r="Q192" s="54"/>
      <c r="R192" s="54"/>
      <c r="S192" s="55"/>
      <c r="T192" s="97"/>
    </row>
    <row r="193" spans="1:256" ht="12.75" customHeight="1">
      <c r="A193" s="178" t="s">
        <v>107</v>
      </c>
      <c r="B193" s="178"/>
      <c r="C193" s="60">
        <f>SUMPRODUCT(--(C72:C190="x"),--($L72:$L190="K"))</f>
        <v>0</v>
      </c>
      <c r="D193" s="61">
        <f>SUMPRODUCT(--(D72:D190="x"),--($L72:$L190="K"))</f>
        <v>0</v>
      </c>
      <c r="E193" s="61">
        <f>SUMPRODUCT(--(E72:E190="x"),--($L72:$L190="K"))</f>
        <v>0</v>
      </c>
      <c r="F193" s="98">
        <f>SUMPRODUCT(--(F72:F190="x"),--($L72:$L190="K"))</f>
        <v>0</v>
      </c>
      <c r="G193" s="179">
        <f>SUM(C193:F193)</f>
        <v>0</v>
      </c>
      <c r="H193" s="179"/>
      <c r="I193" s="179"/>
      <c r="J193" s="179"/>
      <c r="K193" s="179"/>
      <c r="L193" s="179"/>
      <c r="M193" s="54"/>
      <c r="N193" s="54"/>
      <c r="O193" s="54"/>
      <c r="P193" s="54"/>
      <c r="Q193" s="54"/>
      <c r="R193" s="54"/>
      <c r="S193" s="55"/>
      <c r="T193" s="97"/>
    </row>
    <row r="194" spans="1:256" ht="12.75" customHeight="1">
      <c r="A194" s="183" t="s">
        <v>591</v>
      </c>
      <c r="B194" s="183"/>
      <c r="C194" s="183"/>
      <c r="D194" s="183"/>
      <c r="E194" s="183"/>
      <c r="F194" s="183"/>
      <c r="G194" s="183"/>
      <c r="H194" s="183"/>
      <c r="I194" s="183"/>
      <c r="J194" s="183"/>
      <c r="K194" s="183"/>
      <c r="L194" s="183"/>
      <c r="M194" s="183"/>
      <c r="N194" s="183"/>
      <c r="O194" s="183"/>
      <c r="P194" s="183"/>
      <c r="Q194" s="183"/>
      <c r="R194" s="183"/>
      <c r="S194" s="183"/>
      <c r="T194" s="183"/>
    </row>
    <row r="195" spans="1:256" s="45" customFormat="1" ht="12.75" customHeight="1">
      <c r="A195" s="136" t="s">
        <v>592</v>
      </c>
      <c r="B195" s="152" t="s">
        <v>593</v>
      </c>
      <c r="C195" s="153"/>
      <c r="D195" s="39"/>
      <c r="E195" s="39" t="s">
        <v>111</v>
      </c>
      <c r="F195" s="39"/>
      <c r="G195" s="38"/>
      <c r="H195" s="39"/>
      <c r="I195" s="39">
        <v>10</v>
      </c>
      <c r="J195" s="40"/>
      <c r="K195" s="41">
        <v>15</v>
      </c>
      <c r="L195" s="41" t="s">
        <v>32</v>
      </c>
      <c r="M195" s="42"/>
      <c r="N195" s="93"/>
      <c r="O195" s="90"/>
      <c r="P195" s="91"/>
      <c r="Q195" s="90"/>
      <c r="R195" s="90"/>
      <c r="S195" s="154" t="s">
        <v>60</v>
      </c>
      <c r="T195" s="33" t="s">
        <v>594</v>
      </c>
    </row>
    <row r="196" spans="1:256" s="45" customFormat="1" ht="12.75" customHeight="1">
      <c r="A196" s="136" t="s">
        <v>595</v>
      </c>
      <c r="B196" s="152" t="s">
        <v>596</v>
      </c>
      <c r="C196" s="153"/>
      <c r="D196" s="39"/>
      <c r="E196" s="39"/>
      <c r="F196" s="39" t="s">
        <v>111</v>
      </c>
      <c r="G196" s="38"/>
      <c r="H196" s="39"/>
      <c r="I196" s="39">
        <v>10</v>
      </c>
      <c r="J196" s="40"/>
      <c r="K196" s="41">
        <v>15</v>
      </c>
      <c r="L196" s="41" t="s">
        <v>32</v>
      </c>
      <c r="M196" s="172" t="s">
        <v>592</v>
      </c>
      <c r="N196" s="156" t="s">
        <v>593</v>
      </c>
      <c r="O196" s="141"/>
      <c r="P196" s="142"/>
      <c r="Q196" s="90"/>
      <c r="R196" s="90"/>
      <c r="S196" s="157" t="s">
        <v>60</v>
      </c>
      <c r="T196" s="33" t="s">
        <v>597</v>
      </c>
    </row>
    <row r="197" spans="1:256">
      <c r="A197" s="174" t="s">
        <v>105</v>
      </c>
      <c r="B197" s="174"/>
      <c r="C197" s="52">
        <f>SUMIF(C195:C196,"=x",$G195:$G196)+SUMIF(C195:C196,"=x",$H195:$H196)+SUMIF(C195:C196,"=x",$I195:$I196)</f>
        <v>0</v>
      </c>
      <c r="D197" s="53">
        <f>SUMIF(D195:D196,"=x",$G195:$G196)+SUMIF(D195:D196,"=x",$H195:$H196)+SUMIF(D195:D196,"=x",$I195:$I196)</f>
        <v>0</v>
      </c>
      <c r="E197" s="53">
        <f>SUMIF(E195:E196,"=x",$G195:$G196)+SUMIF(E195:E196,"=x",$H195:$H196)+SUMIF(E195:E196,"=x",$I195:$I196)</f>
        <v>10</v>
      </c>
      <c r="F197" s="53">
        <f>SUMIF(F195:F196,"=x",$G195:$G196)+SUMIF(F195:F196,"=x",$H195:$H196)+SUMIF(F195:F196,"=x",$I195:$I196)</f>
        <v>10</v>
      </c>
      <c r="G197" s="175">
        <f>SUM(C197:F197)</f>
        <v>20</v>
      </c>
      <c r="H197" s="175"/>
      <c r="I197" s="175"/>
      <c r="J197" s="175"/>
      <c r="K197" s="175"/>
      <c r="L197" s="175"/>
      <c r="M197" s="54"/>
      <c r="N197" s="54"/>
      <c r="O197" s="54"/>
      <c r="P197" s="54"/>
      <c r="Q197" s="54"/>
      <c r="R197" s="54"/>
      <c r="S197" s="55"/>
      <c r="T197" s="59"/>
    </row>
    <row r="198" spans="1:256">
      <c r="A198" s="176" t="s">
        <v>106</v>
      </c>
      <c r="B198" s="176"/>
      <c r="C198" s="57">
        <f>SUMIF(C195:C196,"=x",$K195:$K196)</f>
        <v>0</v>
      </c>
      <c r="D198" s="58">
        <f>SUMIF(D195:D196,"=x",$K195:$K196)</f>
        <v>0</v>
      </c>
      <c r="E198" s="58">
        <f>SUMIF(E195:E196,"=x",$K195:$K196)</f>
        <v>15</v>
      </c>
      <c r="F198" s="58">
        <f>SUMIF(F195:F196,"=x",$K195:$K196)</f>
        <v>15</v>
      </c>
      <c r="G198" s="177">
        <f>SUM(C198:F198)</f>
        <v>30</v>
      </c>
      <c r="H198" s="177"/>
      <c r="I198" s="177"/>
      <c r="J198" s="177"/>
      <c r="K198" s="177"/>
      <c r="L198" s="177"/>
      <c r="M198" s="54"/>
      <c r="N198" s="54"/>
      <c r="O198" s="54"/>
      <c r="P198" s="54"/>
      <c r="Q198" s="54"/>
      <c r="R198" s="54"/>
      <c r="S198" s="55"/>
      <c r="T198" s="59"/>
    </row>
    <row r="199" spans="1:256">
      <c r="A199" s="178" t="s">
        <v>107</v>
      </c>
      <c r="B199" s="178"/>
      <c r="C199" s="60">
        <f>SUMPRODUCT(--(C195:C196="x"),--($L195:$L196="K"))</f>
        <v>0</v>
      </c>
      <c r="D199" s="61">
        <f>SUMPRODUCT(--(D195:D196="x"),--($L195:$L196="K"))</f>
        <v>0</v>
      </c>
      <c r="E199" s="61">
        <f>SUMPRODUCT(--(E195:E196="x"),--($L195:$L196="K"))</f>
        <v>0</v>
      </c>
      <c r="F199" s="98">
        <f>SUMPRODUCT(--(F195:F196="x"),--($L195:$L196="K"))</f>
        <v>0</v>
      </c>
      <c r="G199" s="179">
        <f>SUM(C199:F199)</f>
        <v>0</v>
      </c>
      <c r="H199" s="179"/>
      <c r="I199" s="179"/>
      <c r="J199" s="179"/>
      <c r="K199" s="179"/>
      <c r="L199" s="179"/>
      <c r="M199" s="54"/>
      <c r="N199" s="54"/>
      <c r="O199" s="54"/>
      <c r="P199" s="54"/>
      <c r="Q199" s="54"/>
      <c r="R199" s="54"/>
      <c r="S199" s="55"/>
      <c r="T199" s="59"/>
    </row>
    <row r="200" spans="1:256" ht="12.75" customHeight="1">
      <c r="A200" s="180" t="s">
        <v>598</v>
      </c>
      <c r="B200" s="180"/>
      <c r="C200" s="180"/>
      <c r="D200" s="180"/>
      <c r="E200" s="180"/>
      <c r="F200" s="180"/>
      <c r="G200" s="180"/>
      <c r="H200" s="180"/>
      <c r="I200" s="180"/>
      <c r="J200" s="180"/>
      <c r="K200" s="180"/>
      <c r="L200" s="180"/>
      <c r="M200" s="180"/>
      <c r="N200" s="180"/>
      <c r="O200" s="180"/>
      <c r="P200" s="180"/>
      <c r="Q200" s="180"/>
      <c r="R200" s="180"/>
      <c r="S200" s="180"/>
      <c r="T200" s="180"/>
    </row>
    <row r="201" spans="1:256" ht="12.75" customHeight="1">
      <c r="A201" s="20"/>
      <c r="B201" s="106" t="s">
        <v>599</v>
      </c>
      <c r="C201" s="22"/>
      <c r="D201" s="23"/>
      <c r="E201" s="23"/>
      <c r="F201" s="23"/>
      <c r="G201" s="24"/>
      <c r="H201" s="25"/>
      <c r="I201" s="25"/>
      <c r="J201" s="26"/>
      <c r="K201" s="27">
        <v>6</v>
      </c>
      <c r="L201" s="27"/>
      <c r="M201" s="28"/>
      <c r="N201" s="29"/>
      <c r="O201" s="30"/>
      <c r="P201" s="31"/>
      <c r="Q201" s="30"/>
      <c r="R201" s="30"/>
      <c r="S201" s="32"/>
      <c r="T201" s="107"/>
    </row>
    <row r="202" spans="1:256" ht="12.75" customHeight="1">
      <c r="A202" s="124" t="s">
        <v>600</v>
      </c>
      <c r="B202" s="21" t="s">
        <v>601</v>
      </c>
      <c r="C202" s="22" t="s">
        <v>18</v>
      </c>
      <c r="D202" s="23" t="s">
        <v>18</v>
      </c>
      <c r="E202" s="23" t="s">
        <v>18</v>
      </c>
      <c r="F202" s="23" t="s">
        <v>18</v>
      </c>
      <c r="G202" s="24"/>
      <c r="H202" s="25"/>
      <c r="I202" s="25">
        <v>2</v>
      </c>
      <c r="J202" s="26"/>
      <c r="K202" s="27">
        <v>3</v>
      </c>
      <c r="L202" s="27" t="s">
        <v>602</v>
      </c>
      <c r="M202" s="28"/>
      <c r="N202" s="29"/>
      <c r="O202" s="30"/>
      <c r="P202" s="31"/>
      <c r="Q202" s="30"/>
      <c r="R202" s="30"/>
      <c r="S202" s="108" t="s">
        <v>603</v>
      </c>
      <c r="T202" s="21" t="s">
        <v>601</v>
      </c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  <c r="EF202"/>
      <c r="EG202"/>
      <c r="EH202"/>
      <c r="EI202"/>
      <c r="EJ202"/>
      <c r="EK202"/>
      <c r="EL202"/>
      <c r="EM202"/>
      <c r="EN202"/>
      <c r="EO202"/>
      <c r="EP202"/>
      <c r="EQ202"/>
      <c r="ER202"/>
      <c r="ES202"/>
      <c r="ET202"/>
      <c r="EU202"/>
      <c r="EV202"/>
      <c r="EW202"/>
      <c r="EX202"/>
      <c r="EY202"/>
      <c r="EZ202"/>
      <c r="FA202"/>
      <c r="FB202"/>
      <c r="FC202"/>
      <c r="FD202"/>
      <c r="FE202"/>
      <c r="FF202"/>
      <c r="FG202"/>
      <c r="FH202"/>
      <c r="FI202"/>
      <c r="FJ202"/>
      <c r="FK202"/>
      <c r="FL202"/>
      <c r="FM202"/>
      <c r="FN202"/>
      <c r="FO202"/>
      <c r="FP202"/>
      <c r="FQ202"/>
      <c r="FR202"/>
      <c r="FS202"/>
      <c r="FT202"/>
      <c r="FU202"/>
      <c r="FV202"/>
      <c r="FW202"/>
      <c r="FX202"/>
      <c r="FY202"/>
      <c r="FZ202"/>
      <c r="GA202"/>
      <c r="GB202"/>
      <c r="GC202"/>
      <c r="GD202"/>
      <c r="GE202"/>
      <c r="GF202"/>
      <c r="GG202"/>
      <c r="GH202"/>
      <c r="GI202"/>
      <c r="GJ202"/>
      <c r="GK202"/>
      <c r="GL202"/>
      <c r="GM202"/>
      <c r="GN202"/>
      <c r="GO202"/>
      <c r="GP202"/>
      <c r="GQ202"/>
      <c r="GR202"/>
      <c r="GS202"/>
      <c r="GT202"/>
      <c r="GU202"/>
      <c r="GV202"/>
      <c r="GW202"/>
      <c r="GX202"/>
      <c r="GY202"/>
      <c r="GZ202"/>
      <c r="HA202"/>
      <c r="HB202"/>
      <c r="HC202"/>
      <c r="HD202"/>
      <c r="HE202"/>
      <c r="HF202"/>
      <c r="HG202"/>
      <c r="HH202"/>
      <c r="HI202"/>
      <c r="HJ202"/>
      <c r="HK202"/>
      <c r="HL202"/>
      <c r="HM202"/>
      <c r="HN202"/>
      <c r="HO202"/>
      <c r="HP202"/>
      <c r="HQ202"/>
      <c r="HR202"/>
      <c r="HS202"/>
      <c r="HT202"/>
      <c r="HU202"/>
      <c r="HV202"/>
      <c r="HW202"/>
      <c r="HX202"/>
      <c r="HY202"/>
      <c r="HZ202"/>
      <c r="IA202"/>
      <c r="IB202"/>
      <c r="IC202"/>
      <c r="ID202"/>
      <c r="IE202"/>
      <c r="IF202"/>
      <c r="IG202"/>
      <c r="IH202"/>
      <c r="II202"/>
      <c r="IJ202"/>
      <c r="IK202"/>
      <c r="IL202"/>
      <c r="IM202"/>
      <c r="IN202"/>
      <c r="IO202"/>
      <c r="IP202"/>
      <c r="IQ202"/>
      <c r="IR202"/>
      <c r="IS202"/>
      <c r="IT202"/>
      <c r="IU202"/>
      <c r="IV202"/>
    </row>
    <row r="203" spans="1:256" ht="12.75" customHeight="1">
      <c r="A203" s="124" t="s">
        <v>604</v>
      </c>
      <c r="B203" s="21" t="s">
        <v>605</v>
      </c>
      <c r="C203" s="22" t="s">
        <v>18</v>
      </c>
      <c r="D203" s="23" t="s">
        <v>18</v>
      </c>
      <c r="E203" s="23" t="s">
        <v>18</v>
      </c>
      <c r="F203" s="23" t="s">
        <v>18</v>
      </c>
      <c r="G203" s="24"/>
      <c r="H203" s="25"/>
      <c r="I203" s="25">
        <v>4</v>
      </c>
      <c r="J203" s="26"/>
      <c r="K203" s="27">
        <v>6</v>
      </c>
      <c r="L203" s="27" t="s">
        <v>602</v>
      </c>
      <c r="M203" s="28"/>
      <c r="N203" s="35"/>
      <c r="O203" s="30"/>
      <c r="P203" s="31"/>
      <c r="Q203" s="30"/>
      <c r="R203" s="30"/>
      <c r="S203" s="108" t="s">
        <v>603</v>
      </c>
      <c r="T203" s="21" t="s">
        <v>605</v>
      </c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  <c r="DH203"/>
      <c r="DI203"/>
      <c r="DJ203"/>
      <c r="DK203"/>
      <c r="DL203"/>
      <c r="DM203"/>
      <c r="DN203"/>
      <c r="DO203"/>
      <c r="DP203"/>
      <c r="DQ203"/>
      <c r="DR203"/>
      <c r="DS203"/>
      <c r="DT203"/>
      <c r="DU203"/>
      <c r="DV203"/>
      <c r="DW203"/>
      <c r="DX203"/>
      <c r="DY203"/>
      <c r="DZ203"/>
      <c r="EA203"/>
      <c r="EB203"/>
      <c r="EC203"/>
      <c r="ED203"/>
      <c r="EE203"/>
      <c r="EF203"/>
      <c r="EG203"/>
      <c r="EH203"/>
      <c r="EI203"/>
      <c r="EJ203"/>
      <c r="EK203"/>
      <c r="EL203"/>
      <c r="EM203"/>
      <c r="EN203"/>
      <c r="EO203"/>
      <c r="EP203"/>
      <c r="EQ203"/>
      <c r="ER203"/>
      <c r="ES203"/>
      <c r="ET203"/>
      <c r="EU203"/>
      <c r="EV203"/>
      <c r="EW203"/>
      <c r="EX203"/>
      <c r="EY203"/>
      <c r="EZ203"/>
      <c r="FA203"/>
      <c r="FB203"/>
      <c r="FC203"/>
      <c r="FD203"/>
      <c r="FE203"/>
      <c r="FF203"/>
      <c r="FG203"/>
      <c r="FH203"/>
      <c r="FI203"/>
      <c r="FJ203"/>
      <c r="FK203"/>
      <c r="FL203"/>
      <c r="FM203"/>
      <c r="FN203"/>
      <c r="FO203"/>
      <c r="FP203"/>
      <c r="FQ203"/>
      <c r="FR203"/>
      <c r="FS203"/>
      <c r="FT203"/>
      <c r="FU203"/>
      <c r="FV203"/>
      <c r="FW203"/>
      <c r="FX203"/>
      <c r="FY203"/>
      <c r="FZ203"/>
      <c r="GA203"/>
      <c r="GB203"/>
      <c r="GC203"/>
      <c r="GD203"/>
      <c r="GE203"/>
      <c r="GF203"/>
      <c r="GG203"/>
      <c r="GH203"/>
      <c r="GI203"/>
      <c r="GJ203"/>
      <c r="GK203"/>
      <c r="GL203"/>
      <c r="GM203"/>
      <c r="GN203"/>
      <c r="GO203"/>
      <c r="GP203"/>
      <c r="GQ203"/>
      <c r="GR203"/>
      <c r="GS203"/>
      <c r="GT203"/>
      <c r="GU203"/>
      <c r="GV203"/>
      <c r="GW203"/>
      <c r="GX203"/>
      <c r="GY203"/>
      <c r="GZ203"/>
      <c r="HA203"/>
      <c r="HB203"/>
      <c r="HC203"/>
      <c r="HD203"/>
      <c r="HE203"/>
      <c r="HF203"/>
      <c r="HG203"/>
      <c r="HH203"/>
      <c r="HI203"/>
      <c r="HJ203"/>
      <c r="HK203"/>
      <c r="HL203"/>
      <c r="HM203"/>
      <c r="HN203"/>
      <c r="HO203"/>
      <c r="HP203"/>
      <c r="HQ203"/>
      <c r="HR203"/>
      <c r="HS203"/>
      <c r="HT203"/>
      <c r="HU203"/>
      <c r="HV203"/>
      <c r="HW203"/>
      <c r="HX203"/>
      <c r="HY203"/>
      <c r="HZ203"/>
      <c r="IA203"/>
      <c r="IB203"/>
      <c r="IC203"/>
      <c r="ID203"/>
      <c r="IE203"/>
      <c r="IF203"/>
      <c r="IG203"/>
      <c r="IH203"/>
      <c r="II203"/>
      <c r="IJ203"/>
      <c r="IK203"/>
      <c r="IL203"/>
      <c r="IM203"/>
      <c r="IN203"/>
      <c r="IO203"/>
      <c r="IP203"/>
      <c r="IQ203"/>
      <c r="IR203"/>
      <c r="IS203"/>
      <c r="IT203"/>
      <c r="IU203"/>
      <c r="IV203"/>
    </row>
    <row r="204" spans="1:256" ht="12.75" customHeight="1">
      <c r="A204" s="124" t="s">
        <v>606</v>
      </c>
      <c r="B204" s="21" t="s">
        <v>607</v>
      </c>
      <c r="C204" s="22" t="s">
        <v>18</v>
      </c>
      <c r="D204" s="23" t="s">
        <v>18</v>
      </c>
      <c r="E204" s="23" t="s">
        <v>18</v>
      </c>
      <c r="F204" s="23" t="s">
        <v>18</v>
      </c>
      <c r="G204" s="24"/>
      <c r="H204" s="25"/>
      <c r="I204" s="25">
        <v>2</v>
      </c>
      <c r="J204" s="26"/>
      <c r="K204" s="27">
        <v>3</v>
      </c>
      <c r="L204" s="27" t="s">
        <v>602</v>
      </c>
      <c r="M204" s="28"/>
      <c r="N204" s="31"/>
      <c r="O204" s="30"/>
      <c r="P204" s="31"/>
      <c r="Q204" s="30"/>
      <c r="R204" s="30"/>
      <c r="S204" s="108" t="s">
        <v>603</v>
      </c>
      <c r="T204" s="21" t="s">
        <v>607</v>
      </c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  <c r="DF204"/>
      <c r="DG204"/>
      <c r="DH204"/>
      <c r="DI204"/>
      <c r="DJ204"/>
      <c r="DK204"/>
      <c r="DL204"/>
      <c r="DM204"/>
      <c r="DN204"/>
      <c r="DO204"/>
      <c r="DP204"/>
      <c r="DQ204"/>
      <c r="DR204"/>
      <c r="DS204"/>
      <c r="DT204"/>
      <c r="DU204"/>
      <c r="DV204"/>
      <c r="DW204"/>
      <c r="DX204"/>
      <c r="DY204"/>
      <c r="DZ204"/>
      <c r="EA204"/>
      <c r="EB204"/>
      <c r="EC204"/>
      <c r="ED204"/>
      <c r="EE204"/>
      <c r="EF204"/>
      <c r="EG204"/>
      <c r="EH204"/>
      <c r="EI204"/>
      <c r="EJ204"/>
      <c r="EK204"/>
      <c r="EL204"/>
      <c r="EM204"/>
      <c r="EN204"/>
      <c r="EO204"/>
      <c r="EP204"/>
      <c r="EQ204"/>
      <c r="ER204"/>
      <c r="ES204"/>
      <c r="ET204"/>
      <c r="EU204"/>
      <c r="EV204"/>
      <c r="EW204"/>
      <c r="EX204"/>
      <c r="EY204"/>
      <c r="EZ204"/>
      <c r="FA204"/>
      <c r="FB204"/>
      <c r="FC204"/>
      <c r="FD204"/>
      <c r="FE204"/>
      <c r="FF204"/>
      <c r="FG204"/>
      <c r="FH204"/>
      <c r="FI204"/>
      <c r="FJ204"/>
      <c r="FK204"/>
      <c r="FL204"/>
      <c r="FM204"/>
      <c r="FN204"/>
      <c r="FO204"/>
      <c r="FP204"/>
      <c r="FQ204"/>
      <c r="FR204"/>
      <c r="FS204"/>
      <c r="FT204"/>
      <c r="FU204"/>
      <c r="FV204"/>
      <c r="FW204"/>
      <c r="FX204"/>
      <c r="FY204"/>
      <c r="FZ204"/>
      <c r="GA204"/>
      <c r="GB204"/>
      <c r="GC204"/>
      <c r="GD204"/>
      <c r="GE204"/>
      <c r="GF204"/>
      <c r="GG204"/>
      <c r="GH204"/>
      <c r="GI204"/>
      <c r="GJ204"/>
      <c r="GK204"/>
      <c r="GL204"/>
      <c r="GM204"/>
      <c r="GN204"/>
      <c r="GO204"/>
      <c r="GP204"/>
      <c r="GQ204"/>
      <c r="GR204"/>
      <c r="GS204"/>
      <c r="GT204"/>
      <c r="GU204"/>
      <c r="GV204"/>
      <c r="GW204"/>
      <c r="GX204"/>
      <c r="GY204"/>
      <c r="GZ204"/>
      <c r="HA204"/>
      <c r="HB204"/>
      <c r="HC204"/>
      <c r="HD204"/>
      <c r="HE204"/>
      <c r="HF204"/>
      <c r="HG204"/>
      <c r="HH204"/>
      <c r="HI204"/>
      <c r="HJ204"/>
      <c r="HK204"/>
      <c r="HL204"/>
      <c r="HM204"/>
      <c r="HN204"/>
      <c r="HO204"/>
      <c r="HP204"/>
      <c r="HQ204"/>
      <c r="HR204"/>
      <c r="HS204"/>
      <c r="HT204"/>
      <c r="HU204"/>
      <c r="HV204"/>
      <c r="HW204"/>
      <c r="HX204"/>
      <c r="HY204"/>
      <c r="HZ204"/>
      <c r="IA204"/>
      <c r="IB204"/>
      <c r="IC204"/>
      <c r="ID204"/>
      <c r="IE204"/>
      <c r="IF204"/>
      <c r="IG204"/>
      <c r="IH204"/>
      <c r="II204"/>
      <c r="IJ204"/>
      <c r="IK204"/>
      <c r="IL204"/>
      <c r="IM204"/>
      <c r="IN204"/>
      <c r="IO204"/>
      <c r="IP204"/>
      <c r="IQ204"/>
      <c r="IR204"/>
      <c r="IS204"/>
      <c r="IT204"/>
      <c r="IU204"/>
      <c r="IV204"/>
    </row>
    <row r="205" spans="1:256" ht="12.75" customHeight="1">
      <c r="A205" s="124" t="s">
        <v>608</v>
      </c>
      <c r="B205" s="109" t="s">
        <v>609</v>
      </c>
      <c r="C205" s="22" t="s">
        <v>18</v>
      </c>
      <c r="D205" s="23" t="s">
        <v>18</v>
      </c>
      <c r="E205" s="23" t="s">
        <v>18</v>
      </c>
      <c r="F205" s="23" t="s">
        <v>18</v>
      </c>
      <c r="G205" s="24"/>
      <c r="H205" s="25"/>
      <c r="I205" s="25">
        <v>4</v>
      </c>
      <c r="J205" s="26"/>
      <c r="K205" s="27">
        <v>6</v>
      </c>
      <c r="L205" s="27" t="s">
        <v>602</v>
      </c>
      <c r="M205" s="110"/>
      <c r="N205" s="111"/>
      <c r="O205" s="30"/>
      <c r="P205" s="31"/>
      <c r="Q205" s="30"/>
      <c r="R205" s="30"/>
      <c r="S205" s="108" t="s">
        <v>603</v>
      </c>
      <c r="T205" s="109" t="s">
        <v>609</v>
      </c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  <c r="EF205"/>
      <c r="EG205"/>
      <c r="EH205"/>
      <c r="EI205"/>
      <c r="EJ205"/>
      <c r="EK205"/>
      <c r="EL205"/>
      <c r="EM205"/>
      <c r="EN205"/>
      <c r="EO205"/>
      <c r="EP205"/>
      <c r="EQ205"/>
      <c r="ER205"/>
      <c r="ES205"/>
      <c r="ET205"/>
      <c r="EU205"/>
      <c r="EV205"/>
      <c r="EW205"/>
      <c r="EX205"/>
      <c r="EY205"/>
      <c r="EZ205"/>
      <c r="FA205"/>
      <c r="FB205"/>
      <c r="FC205"/>
      <c r="FD205"/>
      <c r="FE205"/>
      <c r="FF205"/>
      <c r="FG205"/>
      <c r="FH205"/>
      <c r="FI205"/>
      <c r="FJ205"/>
      <c r="FK205"/>
      <c r="FL205"/>
      <c r="FM205"/>
      <c r="FN205"/>
      <c r="FO205"/>
      <c r="FP205"/>
      <c r="FQ205"/>
      <c r="FR205"/>
      <c r="FS205"/>
      <c r="FT205"/>
      <c r="FU205"/>
      <c r="FV205"/>
      <c r="FW205"/>
      <c r="FX205"/>
      <c r="FY205"/>
      <c r="FZ205"/>
      <c r="GA205"/>
      <c r="GB205"/>
      <c r="GC205"/>
      <c r="GD205"/>
      <c r="GE205"/>
      <c r="GF205"/>
      <c r="GG205"/>
      <c r="GH205"/>
      <c r="GI205"/>
      <c r="GJ205"/>
      <c r="GK205"/>
      <c r="GL205"/>
      <c r="GM205"/>
      <c r="GN205"/>
      <c r="GO205"/>
      <c r="GP205"/>
      <c r="GQ205"/>
      <c r="GR205"/>
      <c r="GS205"/>
      <c r="GT205"/>
      <c r="GU205"/>
      <c r="GV205"/>
      <c r="GW205"/>
      <c r="GX205"/>
      <c r="GY205"/>
      <c r="GZ205"/>
      <c r="HA205"/>
      <c r="HB205"/>
      <c r="HC205"/>
      <c r="HD205"/>
      <c r="HE205"/>
      <c r="HF205"/>
      <c r="HG205"/>
      <c r="HH205"/>
      <c r="HI205"/>
      <c r="HJ205"/>
      <c r="HK205"/>
      <c r="HL205"/>
      <c r="HM205"/>
      <c r="HN205"/>
      <c r="HO205"/>
      <c r="HP205"/>
      <c r="HQ205"/>
      <c r="HR205"/>
      <c r="HS205"/>
      <c r="HT205"/>
      <c r="HU205"/>
      <c r="HV205"/>
      <c r="HW205"/>
      <c r="HX205"/>
      <c r="HY205"/>
      <c r="HZ205"/>
      <c r="IA205"/>
      <c r="IB205"/>
      <c r="IC205"/>
      <c r="ID205"/>
      <c r="IE205"/>
      <c r="IF205"/>
      <c r="IG205"/>
      <c r="IH205"/>
      <c r="II205"/>
      <c r="IJ205"/>
      <c r="IK205"/>
      <c r="IL205"/>
      <c r="IM205"/>
      <c r="IN205"/>
      <c r="IO205"/>
      <c r="IP205"/>
      <c r="IQ205"/>
      <c r="IR205"/>
      <c r="IS205"/>
      <c r="IT205"/>
      <c r="IU205"/>
      <c r="IV205"/>
    </row>
    <row r="206" spans="1:256">
      <c r="A206" s="174" t="s">
        <v>105</v>
      </c>
      <c r="B206" s="174"/>
      <c r="C206" s="52">
        <f>SUMIF(C201:C201,"=x",$G201:$G201)+SUMIF(C201:C201,"=x",$H201:$H201)+SUMIF(C201:C201,"=x",$I201:$I201)</f>
        <v>0</v>
      </c>
      <c r="D206" s="53">
        <f>SUMIF(D201:D201,"=x",$G201:$G201)+SUMIF(D201:D201,"=x",$H201:$H201)+SUMIF(D201:D201,"=x",$I201:$I201)</f>
        <v>0</v>
      </c>
      <c r="E206" s="53">
        <f>SUMIF(E201:E201,"=x",$G201:$G201)+SUMIF(E201:E201,"=x",$H201:$H201)+SUMIF(E201:E201,"=x",$I201:$I201)</f>
        <v>0</v>
      </c>
      <c r="F206" s="53">
        <f>SUMIF(F201:F201,"=x",$G201:$G201)+SUMIF(F201:F201,"=x",$H201:$H201)+SUMIF(F201:F201,"=x",$I201:$I201)</f>
        <v>0</v>
      </c>
      <c r="G206" s="175">
        <f>SUM(C206:F206)</f>
        <v>0</v>
      </c>
      <c r="H206" s="175"/>
      <c r="I206" s="175"/>
      <c r="J206" s="175"/>
      <c r="K206" s="175"/>
      <c r="L206" s="175"/>
      <c r="M206" s="54"/>
      <c r="N206" s="54"/>
      <c r="O206" s="54"/>
      <c r="P206" s="54"/>
      <c r="Q206" s="54"/>
      <c r="R206" s="54"/>
      <c r="S206" s="55"/>
      <c r="T206" s="112"/>
    </row>
    <row r="207" spans="1:256">
      <c r="A207" s="176" t="s">
        <v>106</v>
      </c>
      <c r="B207" s="176"/>
      <c r="C207" s="57">
        <f>SUMIF(C201:C201,"=x",$K201:$K201)</f>
        <v>0</v>
      </c>
      <c r="D207" s="58">
        <f>SUMIF(D201:D201,"=x",$K201:$K201)</f>
        <v>0</v>
      </c>
      <c r="E207" s="58">
        <f>SUMIF(E201:E201,"=x",$K201:$K201)</f>
        <v>0</v>
      </c>
      <c r="F207" s="58">
        <f>SUMIF(F201:F201,"=x",$K201:$K201)</f>
        <v>0</v>
      </c>
      <c r="G207" s="177">
        <v>6</v>
      </c>
      <c r="H207" s="177"/>
      <c r="I207" s="177"/>
      <c r="J207" s="177"/>
      <c r="K207" s="177"/>
      <c r="L207" s="177"/>
      <c r="M207" s="54"/>
      <c r="N207" s="54"/>
      <c r="O207" s="54"/>
      <c r="P207" s="54"/>
      <c r="Q207" s="54"/>
      <c r="R207" s="54"/>
      <c r="S207" s="55"/>
      <c r="T207" s="97"/>
    </row>
    <row r="208" spans="1:256">
      <c r="A208" s="178" t="s">
        <v>107</v>
      </c>
      <c r="B208" s="178"/>
      <c r="C208" s="60">
        <f>SUMPRODUCT(--(C201:C201="x"),--($L201:$L201="K"))</f>
        <v>0</v>
      </c>
      <c r="D208" s="61">
        <f>SUMPRODUCT(--(D201:D201="x"),--($L201:$L201="K"))</f>
        <v>0</v>
      </c>
      <c r="E208" s="61">
        <f>SUMPRODUCT(--(E201:E201="x"),--($L201:$L201="K"))</f>
        <v>0</v>
      </c>
      <c r="F208" s="98">
        <f>SUMPRODUCT(--(F201:F201="x"),--($L201:$L201="K"))</f>
        <v>0</v>
      </c>
      <c r="G208" s="179">
        <f>SUM(C208:F208)</f>
        <v>0</v>
      </c>
      <c r="H208" s="179"/>
      <c r="I208" s="179"/>
      <c r="J208" s="179"/>
      <c r="K208" s="179"/>
      <c r="L208" s="179"/>
      <c r="M208" s="54"/>
      <c r="N208" s="54"/>
      <c r="O208" s="54"/>
      <c r="P208" s="54"/>
      <c r="Q208" s="54"/>
      <c r="R208" s="54"/>
      <c r="S208" s="55"/>
      <c r="T208" s="97"/>
    </row>
    <row r="209" spans="1:20">
      <c r="A209" s="173" t="s">
        <v>610</v>
      </c>
      <c r="B209" s="173"/>
      <c r="C209" s="173"/>
      <c r="D209" s="173"/>
      <c r="E209" s="173"/>
      <c r="F209" s="173"/>
      <c r="G209" s="173"/>
      <c r="H209" s="173"/>
      <c r="I209" s="173"/>
      <c r="J209" s="173"/>
      <c r="K209" s="173"/>
      <c r="L209" s="173"/>
      <c r="M209" s="173"/>
      <c r="N209" s="173"/>
      <c r="O209" s="173"/>
      <c r="P209" s="173"/>
      <c r="Q209" s="173"/>
      <c r="R209" s="173"/>
      <c r="S209" s="173"/>
      <c r="T209" s="173"/>
    </row>
    <row r="210" spans="1:20">
      <c r="A210" s="174" t="s">
        <v>105</v>
      </c>
      <c r="B210" s="174"/>
      <c r="C210" s="52"/>
      <c r="D210" s="52"/>
      <c r="E210" s="52"/>
      <c r="F210" s="52"/>
      <c r="G210" s="175">
        <f>SUM(C210:F210)</f>
        <v>0</v>
      </c>
      <c r="H210" s="175"/>
      <c r="I210" s="175"/>
      <c r="J210" s="175"/>
      <c r="K210" s="175"/>
      <c r="L210" s="175"/>
      <c r="M210" s="54"/>
      <c r="N210" s="54"/>
      <c r="O210" s="54"/>
      <c r="P210" s="54"/>
      <c r="Q210" s="54"/>
      <c r="R210" s="54"/>
      <c r="S210" s="74"/>
      <c r="T210" s="114"/>
    </row>
    <row r="211" spans="1:20">
      <c r="A211" s="176" t="s">
        <v>106</v>
      </c>
      <c r="B211" s="176"/>
      <c r="C211" s="57"/>
      <c r="D211" s="57"/>
      <c r="E211" s="57"/>
      <c r="F211" s="57"/>
      <c r="G211" s="177">
        <f>G29+G45+G192+G198+G207</f>
        <v>120</v>
      </c>
      <c r="H211" s="177"/>
      <c r="I211" s="177"/>
      <c r="J211" s="177"/>
      <c r="K211" s="177"/>
      <c r="L211" s="177"/>
      <c r="M211" s="54"/>
      <c r="N211" s="54"/>
      <c r="O211" s="54"/>
      <c r="P211" s="54"/>
      <c r="Q211" s="54"/>
      <c r="R211" s="54"/>
      <c r="S211" s="74"/>
      <c r="T211" s="114"/>
    </row>
    <row r="212" spans="1:20">
      <c r="A212" s="178" t="s">
        <v>107</v>
      </c>
      <c r="B212" s="178"/>
      <c r="C212" s="60"/>
      <c r="D212" s="60"/>
      <c r="E212" s="60">
        <f>SUMIF($A4:$A211,$A212,E4:E211)</f>
        <v>0</v>
      </c>
      <c r="F212" s="60">
        <f>SUMIF($A4:$A211,$A212,F4:F211)</f>
        <v>0</v>
      </c>
      <c r="G212" s="179">
        <f>SUM(C212:F212)</f>
        <v>0</v>
      </c>
      <c r="H212" s="179"/>
      <c r="I212" s="179"/>
      <c r="J212" s="179"/>
      <c r="K212" s="179"/>
      <c r="L212" s="179"/>
      <c r="M212" s="54"/>
      <c r="N212" s="54"/>
      <c r="O212" s="54"/>
      <c r="P212" s="54"/>
      <c r="Q212" s="54"/>
      <c r="R212" s="54"/>
      <c r="S212" s="74"/>
      <c r="T212" s="114"/>
    </row>
    <row r="214" spans="1:20">
      <c r="B214" s="115"/>
    </row>
    <row r="215" spans="1:20">
      <c r="A215" s="116" t="s">
        <v>6</v>
      </c>
    </row>
    <row r="216" spans="1:20">
      <c r="A216" s="2" t="s">
        <v>611</v>
      </c>
    </row>
    <row r="217" spans="1:20">
      <c r="A217" s="2" t="s">
        <v>612</v>
      </c>
    </row>
    <row r="218" spans="1:20">
      <c r="A218" s="2" t="s">
        <v>613</v>
      </c>
    </row>
    <row r="219" spans="1:20">
      <c r="A219" s="2" t="s">
        <v>614</v>
      </c>
    </row>
    <row r="220" spans="1:20">
      <c r="A220" s="2" t="s">
        <v>615</v>
      </c>
    </row>
    <row r="222" spans="1:20">
      <c r="A222" s="116" t="s">
        <v>616</v>
      </c>
    </row>
    <row r="223" spans="1:20">
      <c r="A223" s="117" t="s">
        <v>617</v>
      </c>
    </row>
    <row r="224" spans="1:20">
      <c r="A224" s="118" t="s">
        <v>618</v>
      </c>
    </row>
    <row r="225" spans="1:1">
      <c r="A225" s="2" t="s">
        <v>619</v>
      </c>
    </row>
  </sheetData>
  <sheetProtection selectLockedCells="1" selectUnlockedCells="1"/>
  <mergeCells count="62">
    <mergeCell ref="A2:C2"/>
    <mergeCell ref="C3:F3"/>
    <mergeCell ref="G3:J3"/>
    <mergeCell ref="M3:N3"/>
    <mergeCell ref="O3:P3"/>
    <mergeCell ref="Q3:R3"/>
    <mergeCell ref="A5:T5"/>
    <mergeCell ref="A28:B28"/>
    <mergeCell ref="G28:L28"/>
    <mergeCell ref="A29:B29"/>
    <mergeCell ref="G29:L29"/>
    <mergeCell ref="A30:B30"/>
    <mergeCell ref="G30:L30"/>
    <mergeCell ref="A31:T31"/>
    <mergeCell ref="A44:B44"/>
    <mergeCell ref="G44:L44"/>
    <mergeCell ref="A45:B45"/>
    <mergeCell ref="G45:L45"/>
    <mergeCell ref="A46:B46"/>
    <mergeCell ref="G46:L46"/>
    <mergeCell ref="A47:B47"/>
    <mergeCell ref="A51:B51"/>
    <mergeCell ref="G51:L51"/>
    <mergeCell ref="A52:B52"/>
    <mergeCell ref="G52:L52"/>
    <mergeCell ref="A53:B53"/>
    <mergeCell ref="G53:L53"/>
    <mergeCell ref="A54:B54"/>
    <mergeCell ref="A62:B62"/>
    <mergeCell ref="G62:L62"/>
    <mergeCell ref="A63:B63"/>
    <mergeCell ref="G63:L63"/>
    <mergeCell ref="A64:B64"/>
    <mergeCell ref="G64:L64"/>
    <mergeCell ref="A65:T65"/>
    <mergeCell ref="A191:B191"/>
    <mergeCell ref="G191:L191"/>
    <mergeCell ref="A192:B192"/>
    <mergeCell ref="G192:L192"/>
    <mergeCell ref="A193:B193"/>
    <mergeCell ref="G193:L193"/>
    <mergeCell ref="A194:T194"/>
    <mergeCell ref="A197:B197"/>
    <mergeCell ref="G197:L197"/>
    <mergeCell ref="A198:B198"/>
    <mergeCell ref="G198:L198"/>
    <mergeCell ref="A199:B199"/>
    <mergeCell ref="G199:L199"/>
    <mergeCell ref="A200:T200"/>
    <mergeCell ref="A206:B206"/>
    <mergeCell ref="G206:L206"/>
    <mergeCell ref="A207:B207"/>
    <mergeCell ref="G207:L207"/>
    <mergeCell ref="A208:B208"/>
    <mergeCell ref="G208:L208"/>
    <mergeCell ref="A209:T209"/>
    <mergeCell ref="A210:B210"/>
    <mergeCell ref="G210:L210"/>
    <mergeCell ref="A211:B211"/>
    <mergeCell ref="G211:L211"/>
    <mergeCell ref="A212:B212"/>
    <mergeCell ref="G212:L212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Roman,Általános"&amp;12&amp;A</oddHeader>
    <oddFooter>&amp;C&amp;"Times New Roman,Általános"&amp;12Oldal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B87FF-4D94-4F3D-882F-439FD42583DB}">
  <dimension ref="A1:IV225"/>
  <sheetViews>
    <sheetView workbookViewId="0"/>
  </sheetViews>
  <sheetFormatPr defaultColWidth="8.44140625" defaultRowHeight="13.2"/>
  <cols>
    <col min="1" max="1" width="16.6640625" style="1" customWidth="1"/>
    <col min="2" max="2" width="72.88671875" style="1" customWidth="1"/>
    <col min="3" max="9" width="3.5546875" style="1" customWidth="1"/>
    <col min="10" max="10" width="4.88671875" style="1" customWidth="1"/>
    <col min="11" max="11" width="3.5546875" style="1" customWidth="1"/>
    <col min="12" max="12" width="5" style="1" customWidth="1"/>
    <col min="13" max="13" width="17.6640625" style="1" customWidth="1"/>
    <col min="14" max="14" width="33" style="1" customWidth="1"/>
    <col min="15" max="15" width="13.109375" style="1" customWidth="1"/>
    <col min="16" max="16" width="8.44140625" style="1" customWidth="1"/>
    <col min="17" max="17" width="13.44140625" style="1" customWidth="1"/>
    <col min="18" max="18" width="8.44140625" style="1" customWidth="1"/>
    <col min="19" max="19" width="23.88671875" style="2" customWidth="1"/>
    <col min="20" max="20" width="82.5546875" style="1" customWidth="1"/>
    <col min="21" max="16384" width="8.44140625" style="1"/>
  </cols>
  <sheetData>
    <row r="1" spans="1:20" ht="25.5" customHeight="1">
      <c r="A1" s="3" t="s">
        <v>664</v>
      </c>
      <c r="B1" s="4"/>
      <c r="C1" s="5"/>
      <c r="D1" s="5"/>
      <c r="E1" s="5"/>
      <c r="F1" s="5"/>
      <c r="G1" s="5"/>
      <c r="H1" s="5"/>
      <c r="I1" s="5"/>
      <c r="J1" s="5"/>
      <c r="K1" s="5"/>
      <c r="L1" s="6"/>
      <c r="M1" s="6"/>
      <c r="N1" s="5"/>
      <c r="S1" s="1"/>
    </row>
    <row r="2" spans="1:20" ht="21" customHeight="1">
      <c r="A2" s="186" t="s">
        <v>649</v>
      </c>
      <c r="B2" s="186"/>
      <c r="C2" s="186"/>
      <c r="D2" s="5"/>
      <c r="E2" s="5"/>
      <c r="F2" s="5"/>
      <c r="G2" s="5"/>
      <c r="H2" s="5"/>
      <c r="I2" s="5"/>
      <c r="J2" s="5"/>
      <c r="K2" s="5"/>
      <c r="L2" s="6"/>
      <c r="M2" s="6"/>
      <c r="N2" s="5"/>
      <c r="S2" s="1"/>
    </row>
    <row r="3" spans="1:20" s="12" customFormat="1" ht="17.25" customHeight="1">
      <c r="A3" s="7" t="s">
        <v>1</v>
      </c>
      <c r="B3" s="8" t="s">
        <v>2</v>
      </c>
      <c r="C3" s="187" t="s">
        <v>3</v>
      </c>
      <c r="D3" s="187"/>
      <c r="E3" s="187"/>
      <c r="F3" s="187"/>
      <c r="G3" s="187" t="s">
        <v>4</v>
      </c>
      <c r="H3" s="187"/>
      <c r="I3" s="187"/>
      <c r="J3" s="187"/>
      <c r="K3" s="9" t="s">
        <v>5</v>
      </c>
      <c r="L3" s="10" t="s">
        <v>6</v>
      </c>
      <c r="M3" s="188" t="s">
        <v>7</v>
      </c>
      <c r="N3" s="188"/>
      <c r="O3" s="189" t="s">
        <v>8</v>
      </c>
      <c r="P3" s="189"/>
      <c r="Q3" s="188" t="s">
        <v>9</v>
      </c>
      <c r="R3" s="188"/>
      <c r="S3" s="11" t="s">
        <v>10</v>
      </c>
      <c r="T3" s="8" t="s">
        <v>2</v>
      </c>
    </row>
    <row r="4" spans="1:20">
      <c r="A4" s="13"/>
      <c r="B4" s="14"/>
      <c r="C4" s="15">
        <v>1</v>
      </c>
      <c r="D4" s="16">
        <v>2</v>
      </c>
      <c r="E4" s="16">
        <v>3</v>
      </c>
      <c r="F4" s="16">
        <v>4</v>
      </c>
      <c r="G4" s="15" t="s">
        <v>11</v>
      </c>
      <c r="H4" s="16" t="s">
        <v>12</v>
      </c>
      <c r="I4" s="16" t="s">
        <v>13</v>
      </c>
      <c r="J4" s="16" t="s">
        <v>14</v>
      </c>
      <c r="K4" s="17"/>
      <c r="L4" s="18"/>
      <c r="M4" s="13"/>
      <c r="N4" s="13"/>
      <c r="O4" s="14"/>
      <c r="P4" s="14"/>
      <c r="Q4" s="14"/>
      <c r="R4" s="14"/>
      <c r="S4" s="19"/>
      <c r="T4" s="19"/>
    </row>
    <row r="5" spans="1:20" ht="12.75" customHeight="1">
      <c r="A5" s="185" t="s">
        <v>15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</row>
    <row r="6" spans="1:20" s="45" customFormat="1" ht="12.75" customHeight="1">
      <c r="A6" s="124" t="s">
        <v>16</v>
      </c>
      <c r="B6" s="37" t="s">
        <v>17</v>
      </c>
      <c r="C6" s="38" t="s">
        <v>18</v>
      </c>
      <c r="D6" s="39"/>
      <c r="E6" s="39" t="s">
        <v>18</v>
      </c>
      <c r="F6" s="39"/>
      <c r="G6" s="38">
        <v>2</v>
      </c>
      <c r="H6" s="39"/>
      <c r="I6" s="39"/>
      <c r="J6" s="40"/>
      <c r="K6" s="41">
        <v>3</v>
      </c>
      <c r="L6" s="41" t="s">
        <v>19</v>
      </c>
      <c r="M6" s="42"/>
      <c r="N6" s="91"/>
      <c r="O6" s="41"/>
      <c r="P6" s="43"/>
      <c r="Q6" s="41"/>
      <c r="R6" s="41"/>
      <c r="S6" s="44" t="s">
        <v>20</v>
      </c>
      <c r="T6" s="33" t="s">
        <v>21</v>
      </c>
    </row>
    <row r="7" spans="1:20" s="45" customFormat="1" ht="12.75" customHeight="1">
      <c r="A7" s="124" t="s">
        <v>22</v>
      </c>
      <c r="B7" s="37" t="s">
        <v>23</v>
      </c>
      <c r="C7" s="38"/>
      <c r="D7" s="39" t="s">
        <v>18</v>
      </c>
      <c r="E7" s="39"/>
      <c r="F7" s="39" t="s">
        <v>18</v>
      </c>
      <c r="G7" s="38">
        <v>2</v>
      </c>
      <c r="H7" s="39"/>
      <c r="I7" s="39"/>
      <c r="J7" s="40"/>
      <c r="K7" s="41">
        <v>3</v>
      </c>
      <c r="L7" s="41" t="s">
        <v>19</v>
      </c>
      <c r="M7" s="42"/>
      <c r="N7" s="43"/>
      <c r="O7" s="41"/>
      <c r="P7" s="43"/>
      <c r="Q7" s="41"/>
      <c r="R7" s="41"/>
      <c r="S7" s="44" t="s">
        <v>24</v>
      </c>
      <c r="T7" s="33" t="s">
        <v>25</v>
      </c>
    </row>
    <row r="8" spans="1:20" s="45" customFormat="1" ht="12.75" customHeight="1">
      <c r="A8" s="124" t="s">
        <v>26</v>
      </c>
      <c r="B8" s="37" t="s">
        <v>27</v>
      </c>
      <c r="C8" s="38" t="s">
        <v>18</v>
      </c>
      <c r="D8" s="39"/>
      <c r="E8" s="39" t="s">
        <v>18</v>
      </c>
      <c r="F8" s="39"/>
      <c r="G8" s="38">
        <v>2</v>
      </c>
      <c r="H8" s="39"/>
      <c r="I8" s="39"/>
      <c r="J8" s="40"/>
      <c r="K8" s="41">
        <v>3</v>
      </c>
      <c r="L8" s="41" t="s">
        <v>19</v>
      </c>
      <c r="M8" s="42"/>
      <c r="N8" s="43"/>
      <c r="O8" s="41"/>
      <c r="P8" s="43"/>
      <c r="Q8" s="41"/>
      <c r="R8" s="41"/>
      <c r="S8" s="44" t="s">
        <v>28</v>
      </c>
      <c r="T8" s="33" t="s">
        <v>29</v>
      </c>
    </row>
    <row r="9" spans="1:20" s="45" customFormat="1" ht="12.75" customHeight="1">
      <c r="A9" s="124" t="s">
        <v>30</v>
      </c>
      <c r="B9" s="37" t="s">
        <v>31</v>
      </c>
      <c r="C9" s="38"/>
      <c r="D9" s="39" t="s">
        <v>18</v>
      </c>
      <c r="E9" s="39"/>
      <c r="F9" s="39" t="s">
        <v>18</v>
      </c>
      <c r="G9" s="38"/>
      <c r="H9" s="39">
        <v>2</v>
      </c>
      <c r="I9" s="39"/>
      <c r="J9" s="40"/>
      <c r="K9" s="41">
        <v>3</v>
      </c>
      <c r="L9" s="41" t="s">
        <v>32</v>
      </c>
      <c r="M9" s="42"/>
      <c r="N9" s="43"/>
      <c r="O9" s="41"/>
      <c r="P9" s="43"/>
      <c r="Q9" s="41"/>
      <c r="R9" s="41"/>
      <c r="S9" s="44" t="s">
        <v>33</v>
      </c>
      <c r="T9" s="33" t="s">
        <v>34</v>
      </c>
    </row>
    <row r="10" spans="1:20" s="45" customFormat="1" ht="12.75" customHeight="1">
      <c r="A10" s="124" t="s">
        <v>35</v>
      </c>
      <c r="B10" s="37" t="s">
        <v>36</v>
      </c>
      <c r="C10" s="38" t="s">
        <v>18</v>
      </c>
      <c r="D10" s="39"/>
      <c r="E10" s="39" t="s">
        <v>18</v>
      </c>
      <c r="F10" s="39"/>
      <c r="G10" s="38">
        <v>2</v>
      </c>
      <c r="H10" s="39"/>
      <c r="I10" s="39"/>
      <c r="J10" s="40"/>
      <c r="K10" s="41">
        <v>3</v>
      </c>
      <c r="L10" s="41" t="s">
        <v>19</v>
      </c>
      <c r="M10" s="42"/>
      <c r="N10" s="43"/>
      <c r="O10" s="41"/>
      <c r="P10" s="43"/>
      <c r="Q10" s="41"/>
      <c r="R10" s="41"/>
      <c r="S10" s="44" t="s">
        <v>37</v>
      </c>
      <c r="T10" s="33" t="s">
        <v>38</v>
      </c>
    </row>
    <row r="11" spans="1:20" s="45" customFormat="1" ht="12.75" customHeight="1">
      <c r="A11" s="124" t="s">
        <v>39</v>
      </c>
      <c r="B11" s="137" t="s">
        <v>40</v>
      </c>
      <c r="C11" s="38" t="s">
        <v>18</v>
      </c>
      <c r="D11" s="39"/>
      <c r="E11" s="39" t="s">
        <v>18</v>
      </c>
      <c r="F11" s="39"/>
      <c r="G11" s="38">
        <v>2</v>
      </c>
      <c r="H11" s="39"/>
      <c r="I11" s="39"/>
      <c r="J11" s="40"/>
      <c r="K11" s="41">
        <v>3</v>
      </c>
      <c r="L11" s="41" t="s">
        <v>19</v>
      </c>
      <c r="M11" s="42"/>
      <c r="N11" s="43"/>
      <c r="O11" s="41"/>
      <c r="P11" s="43"/>
      <c r="Q11" s="41"/>
      <c r="R11" s="41"/>
      <c r="S11" s="44" t="s">
        <v>41</v>
      </c>
      <c r="T11" s="47" t="s">
        <v>42</v>
      </c>
    </row>
    <row r="12" spans="1:20" s="45" customFormat="1" ht="12.75" customHeight="1">
      <c r="A12" s="124" t="s">
        <v>43</v>
      </c>
      <c r="B12" s="37" t="s">
        <v>44</v>
      </c>
      <c r="C12" s="38"/>
      <c r="D12" s="39" t="s">
        <v>18</v>
      </c>
      <c r="E12" s="39"/>
      <c r="F12" s="39" t="s">
        <v>18</v>
      </c>
      <c r="G12" s="38">
        <v>2</v>
      </c>
      <c r="H12" s="39"/>
      <c r="I12" s="39"/>
      <c r="J12" s="40"/>
      <c r="K12" s="41">
        <v>3</v>
      </c>
      <c r="L12" s="41" t="s">
        <v>19</v>
      </c>
      <c r="M12" s="42"/>
      <c r="N12" s="43"/>
      <c r="O12" s="41"/>
      <c r="P12" s="43"/>
      <c r="Q12" s="41"/>
      <c r="R12" s="41"/>
      <c r="S12" s="44" t="s">
        <v>20</v>
      </c>
      <c r="T12" s="33" t="s">
        <v>45</v>
      </c>
    </row>
    <row r="13" spans="1:20" s="45" customFormat="1" ht="12.75" customHeight="1">
      <c r="A13" s="124" t="s">
        <v>46</v>
      </c>
      <c r="B13" s="37" t="s">
        <v>47</v>
      </c>
      <c r="C13" s="38" t="s">
        <v>18</v>
      </c>
      <c r="D13" s="39"/>
      <c r="E13" s="39" t="s">
        <v>18</v>
      </c>
      <c r="F13" s="39"/>
      <c r="G13" s="38">
        <v>2</v>
      </c>
      <c r="H13" s="39"/>
      <c r="I13" s="39"/>
      <c r="J13" s="40"/>
      <c r="K13" s="41">
        <v>3</v>
      </c>
      <c r="L13" s="41" t="s">
        <v>19</v>
      </c>
      <c r="M13" s="138"/>
      <c r="N13" s="43"/>
      <c r="O13" s="41"/>
      <c r="P13" s="43"/>
      <c r="Q13" s="41"/>
      <c r="R13" s="41"/>
      <c r="S13" s="44" t="s">
        <v>48</v>
      </c>
      <c r="T13" s="33" t="s">
        <v>49</v>
      </c>
    </row>
    <row r="14" spans="1:20" s="45" customFormat="1" ht="12.75" customHeight="1">
      <c r="A14" s="124" t="s">
        <v>50</v>
      </c>
      <c r="B14" s="37" t="s">
        <v>51</v>
      </c>
      <c r="C14" s="38"/>
      <c r="D14" s="39" t="s">
        <v>18</v>
      </c>
      <c r="E14" s="39"/>
      <c r="F14" s="39" t="s">
        <v>18</v>
      </c>
      <c r="G14" s="38">
        <v>2</v>
      </c>
      <c r="H14" s="39"/>
      <c r="I14" s="39"/>
      <c r="J14" s="40"/>
      <c r="K14" s="41">
        <v>3</v>
      </c>
      <c r="L14" s="41" t="s">
        <v>19</v>
      </c>
      <c r="M14" s="42"/>
      <c r="N14" s="43"/>
      <c r="O14" s="41"/>
      <c r="P14" s="43"/>
      <c r="Q14" s="41"/>
      <c r="R14" s="41"/>
      <c r="S14" s="44" t="s">
        <v>52</v>
      </c>
      <c r="T14" s="33" t="s">
        <v>53</v>
      </c>
    </row>
    <row r="15" spans="1:20" s="45" customFormat="1" ht="12.75" customHeight="1">
      <c r="A15" s="124" t="s">
        <v>54</v>
      </c>
      <c r="B15" s="37" t="s">
        <v>55</v>
      </c>
      <c r="C15" s="38" t="s">
        <v>18</v>
      </c>
      <c r="D15" s="39"/>
      <c r="E15" s="39" t="s">
        <v>18</v>
      </c>
      <c r="F15" s="39"/>
      <c r="G15" s="38">
        <v>2</v>
      </c>
      <c r="H15" s="39"/>
      <c r="I15" s="39"/>
      <c r="J15" s="40"/>
      <c r="K15" s="41">
        <v>3</v>
      </c>
      <c r="L15" s="41" t="s">
        <v>19</v>
      </c>
      <c r="M15" s="42"/>
      <c r="N15" s="43"/>
      <c r="O15" s="41"/>
      <c r="P15" s="43"/>
      <c r="Q15" s="41"/>
      <c r="R15" s="41"/>
      <c r="S15" s="44" t="s">
        <v>56</v>
      </c>
      <c r="T15" s="33" t="s">
        <v>57</v>
      </c>
    </row>
    <row r="16" spans="1:20" s="45" customFormat="1" ht="12.75" customHeight="1">
      <c r="A16" s="124" t="s">
        <v>58</v>
      </c>
      <c r="B16" s="37" t="s">
        <v>59</v>
      </c>
      <c r="C16" s="38"/>
      <c r="D16" s="39" t="s">
        <v>18</v>
      </c>
      <c r="E16" s="39"/>
      <c r="F16" s="39" t="s">
        <v>18</v>
      </c>
      <c r="G16" s="38">
        <v>2</v>
      </c>
      <c r="H16" s="39"/>
      <c r="I16" s="39"/>
      <c r="J16" s="40"/>
      <c r="K16" s="41">
        <v>3</v>
      </c>
      <c r="L16" s="41" t="s">
        <v>19</v>
      </c>
      <c r="M16" s="42"/>
      <c r="N16" s="43"/>
      <c r="O16" s="41"/>
      <c r="P16" s="43"/>
      <c r="Q16" s="41"/>
      <c r="R16" s="41"/>
      <c r="S16" s="44" t="s">
        <v>60</v>
      </c>
      <c r="T16" s="33" t="s">
        <v>61</v>
      </c>
    </row>
    <row r="17" spans="1:20" s="45" customFormat="1" ht="12.75" customHeight="1">
      <c r="A17" s="124" t="s">
        <v>62</v>
      </c>
      <c r="B17" s="37" t="s">
        <v>66</v>
      </c>
      <c r="C17" s="38" t="s">
        <v>18</v>
      </c>
      <c r="D17" s="39"/>
      <c r="E17" s="39" t="s">
        <v>18</v>
      </c>
      <c r="F17" s="39"/>
      <c r="G17" s="38">
        <v>2</v>
      </c>
      <c r="H17" s="39"/>
      <c r="I17" s="39"/>
      <c r="J17" s="40"/>
      <c r="K17" s="41">
        <v>3</v>
      </c>
      <c r="L17" s="41" t="s">
        <v>19</v>
      </c>
      <c r="M17" s="42"/>
      <c r="N17" s="43"/>
      <c r="O17" s="41"/>
      <c r="P17" s="43"/>
      <c r="Q17" s="41"/>
      <c r="R17" s="41"/>
      <c r="S17" s="44" t="s">
        <v>63</v>
      </c>
      <c r="T17" s="33" t="s">
        <v>64</v>
      </c>
    </row>
    <row r="18" spans="1:20" s="45" customFormat="1" ht="12.75" customHeight="1">
      <c r="A18" s="124" t="s">
        <v>65</v>
      </c>
      <c r="B18" s="37" t="s">
        <v>652</v>
      </c>
      <c r="C18" s="38"/>
      <c r="D18" s="39" t="s">
        <v>18</v>
      </c>
      <c r="E18" s="39"/>
      <c r="F18" s="39" t="s">
        <v>18</v>
      </c>
      <c r="G18" s="38">
        <v>2</v>
      </c>
      <c r="H18" s="39"/>
      <c r="I18" s="39"/>
      <c r="J18" s="40"/>
      <c r="K18" s="41">
        <v>3</v>
      </c>
      <c r="L18" s="41" t="s">
        <v>19</v>
      </c>
      <c r="M18" s="42"/>
      <c r="N18" s="43"/>
      <c r="O18" s="41"/>
      <c r="P18" s="43"/>
      <c r="Q18" s="41"/>
      <c r="R18" s="41"/>
      <c r="S18" s="44" t="s">
        <v>63</v>
      </c>
      <c r="T18" s="33" t="s">
        <v>67</v>
      </c>
    </row>
    <row r="19" spans="1:20" s="45" customFormat="1" ht="12.75" customHeight="1">
      <c r="A19" s="124" t="s">
        <v>68</v>
      </c>
      <c r="B19" s="37" t="s">
        <v>69</v>
      </c>
      <c r="C19" s="38"/>
      <c r="D19" s="39" t="s">
        <v>18</v>
      </c>
      <c r="E19" s="39"/>
      <c r="F19" s="39" t="s">
        <v>18</v>
      </c>
      <c r="G19" s="38">
        <v>2</v>
      </c>
      <c r="H19" s="39"/>
      <c r="I19" s="39"/>
      <c r="J19" s="40"/>
      <c r="K19" s="41">
        <v>3</v>
      </c>
      <c r="L19" s="41" t="s">
        <v>19</v>
      </c>
      <c r="M19" s="42"/>
      <c r="N19" s="43"/>
      <c r="O19" s="41"/>
      <c r="P19" s="43"/>
      <c r="Q19" s="41"/>
      <c r="R19" s="41"/>
      <c r="S19" s="44" t="s">
        <v>70</v>
      </c>
      <c r="T19" s="33" t="s">
        <v>71</v>
      </c>
    </row>
    <row r="20" spans="1:20" s="45" customFormat="1" ht="12.75" customHeight="1">
      <c r="A20" s="124" t="s">
        <v>72</v>
      </c>
      <c r="B20" s="37" t="s">
        <v>73</v>
      </c>
      <c r="C20" s="38"/>
      <c r="D20" s="39" t="s">
        <v>18</v>
      </c>
      <c r="E20" s="39"/>
      <c r="F20" s="39" t="s">
        <v>18</v>
      </c>
      <c r="G20" s="38"/>
      <c r="H20" s="39">
        <v>2</v>
      </c>
      <c r="I20" s="39"/>
      <c r="J20" s="40"/>
      <c r="K20" s="41">
        <v>3</v>
      </c>
      <c r="L20" s="41" t="s">
        <v>32</v>
      </c>
      <c r="M20" s="42"/>
      <c r="N20" s="43"/>
      <c r="O20" s="41"/>
      <c r="P20" s="43"/>
      <c r="Q20" s="41"/>
      <c r="R20" s="41"/>
      <c r="S20" s="44" t="s">
        <v>70</v>
      </c>
      <c r="T20" s="33" t="s">
        <v>74</v>
      </c>
    </row>
    <row r="21" spans="1:20" s="45" customFormat="1" ht="12.75" customHeight="1">
      <c r="A21" s="124" t="s">
        <v>75</v>
      </c>
      <c r="B21" s="37" t="s">
        <v>76</v>
      </c>
      <c r="C21" s="38" t="s">
        <v>18</v>
      </c>
      <c r="D21" s="39"/>
      <c r="E21" s="39" t="s">
        <v>18</v>
      </c>
      <c r="F21" s="39"/>
      <c r="G21" s="38"/>
      <c r="H21" s="39">
        <v>2</v>
      </c>
      <c r="I21" s="39"/>
      <c r="J21" s="40"/>
      <c r="K21" s="41">
        <v>3</v>
      </c>
      <c r="L21" s="41" t="s">
        <v>32</v>
      </c>
      <c r="M21" s="42"/>
      <c r="N21" s="43"/>
      <c r="O21" s="41"/>
      <c r="P21" s="43"/>
      <c r="Q21" s="41"/>
      <c r="R21" s="41"/>
      <c r="S21" s="44" t="s">
        <v>77</v>
      </c>
      <c r="T21" s="33" t="s">
        <v>78</v>
      </c>
    </row>
    <row r="22" spans="1:20" s="45" customFormat="1" ht="12.75" customHeight="1">
      <c r="A22" s="124" t="s">
        <v>79</v>
      </c>
      <c r="B22" s="37" t="s">
        <v>80</v>
      </c>
      <c r="C22" s="38"/>
      <c r="D22" s="39" t="s">
        <v>18</v>
      </c>
      <c r="E22" s="39"/>
      <c r="F22" s="39" t="s">
        <v>18</v>
      </c>
      <c r="G22" s="38">
        <v>2</v>
      </c>
      <c r="H22" s="39"/>
      <c r="I22" s="39"/>
      <c r="J22" s="40"/>
      <c r="K22" s="41">
        <v>3</v>
      </c>
      <c r="L22" s="41" t="s">
        <v>19</v>
      </c>
      <c r="M22" s="42"/>
      <c r="N22" s="43"/>
      <c r="O22" s="41"/>
      <c r="P22" s="43"/>
      <c r="Q22" s="41"/>
      <c r="R22" s="41"/>
      <c r="S22" s="44" t="s">
        <v>81</v>
      </c>
      <c r="T22" s="33" t="s">
        <v>82</v>
      </c>
    </row>
    <row r="23" spans="1:20" s="45" customFormat="1" ht="12.75" customHeight="1">
      <c r="A23" s="124" t="s">
        <v>83</v>
      </c>
      <c r="B23" s="37" t="s">
        <v>84</v>
      </c>
      <c r="C23" s="38"/>
      <c r="D23" s="39" t="s">
        <v>18</v>
      </c>
      <c r="E23" s="39"/>
      <c r="F23" s="39" t="s">
        <v>18</v>
      </c>
      <c r="G23" s="38"/>
      <c r="H23" s="39">
        <v>2</v>
      </c>
      <c r="I23" s="39"/>
      <c r="J23" s="40"/>
      <c r="K23" s="41">
        <v>3</v>
      </c>
      <c r="L23" s="41" t="s">
        <v>32</v>
      </c>
      <c r="M23" s="42"/>
      <c r="N23" s="43"/>
      <c r="O23" s="41"/>
      <c r="P23" s="43"/>
      <c r="Q23" s="41"/>
      <c r="R23" s="41"/>
      <c r="S23" s="44" t="s">
        <v>85</v>
      </c>
      <c r="T23" s="33" t="s">
        <v>86</v>
      </c>
    </row>
    <row r="24" spans="1:20" s="45" customFormat="1" ht="12.75" customHeight="1">
      <c r="A24" s="124" t="s">
        <v>87</v>
      </c>
      <c r="B24" s="37" t="s">
        <v>88</v>
      </c>
      <c r="C24" s="38" t="s">
        <v>18</v>
      </c>
      <c r="D24" s="39"/>
      <c r="E24" s="39" t="s">
        <v>18</v>
      </c>
      <c r="F24" s="39"/>
      <c r="G24" s="38"/>
      <c r="H24" s="39">
        <v>2</v>
      </c>
      <c r="I24" s="39"/>
      <c r="J24" s="40"/>
      <c r="K24" s="41">
        <v>3</v>
      </c>
      <c r="L24" s="41" t="s">
        <v>32</v>
      </c>
      <c r="M24" s="42"/>
      <c r="N24" s="43"/>
      <c r="O24" s="41"/>
      <c r="P24" s="43"/>
      <c r="Q24" s="41"/>
      <c r="R24" s="41"/>
      <c r="S24" s="44" t="s">
        <v>89</v>
      </c>
      <c r="T24" s="33" t="s">
        <v>88</v>
      </c>
    </row>
    <row r="25" spans="1:20" s="45" customFormat="1" ht="12.75" customHeight="1">
      <c r="A25" s="124" t="s">
        <v>90</v>
      </c>
      <c r="B25" s="37" t="s">
        <v>91</v>
      </c>
      <c r="C25" s="38" t="s">
        <v>18</v>
      </c>
      <c r="D25" s="39"/>
      <c r="E25" s="39" t="s">
        <v>18</v>
      </c>
      <c r="F25" s="39"/>
      <c r="G25" s="38">
        <v>2</v>
      </c>
      <c r="H25" s="39"/>
      <c r="I25" s="39"/>
      <c r="J25" s="40"/>
      <c r="K25" s="41">
        <v>3</v>
      </c>
      <c r="L25" s="41" t="s">
        <v>19</v>
      </c>
      <c r="M25" s="42"/>
      <c r="N25" s="43"/>
      <c r="O25" s="41"/>
      <c r="P25" s="43"/>
      <c r="Q25" s="41"/>
      <c r="R25" s="41"/>
      <c r="S25" s="44" t="s">
        <v>92</v>
      </c>
      <c r="T25" s="33" t="s">
        <v>93</v>
      </c>
    </row>
    <row r="26" spans="1:20" s="45" customFormat="1" ht="12.75" customHeight="1">
      <c r="A26" s="124" t="s">
        <v>94</v>
      </c>
      <c r="B26" s="37" t="s">
        <v>95</v>
      </c>
      <c r="C26" s="38" t="s">
        <v>18</v>
      </c>
      <c r="D26" s="39"/>
      <c r="E26" s="39" t="s">
        <v>18</v>
      </c>
      <c r="F26" s="39"/>
      <c r="G26" s="38"/>
      <c r="H26" s="39">
        <v>2</v>
      </c>
      <c r="I26" s="39"/>
      <c r="J26" s="40"/>
      <c r="K26" s="41">
        <v>3</v>
      </c>
      <c r="L26" s="41" t="s">
        <v>32</v>
      </c>
      <c r="M26" s="42"/>
      <c r="N26" s="43"/>
      <c r="O26" s="41"/>
      <c r="P26" s="43"/>
      <c r="Q26" s="41"/>
      <c r="R26" s="41"/>
      <c r="S26" s="44" t="s">
        <v>96</v>
      </c>
      <c r="T26" s="33" t="s">
        <v>97</v>
      </c>
    </row>
    <row r="27" spans="1:20" s="45" customFormat="1" ht="12.75" customHeight="1">
      <c r="A27" s="124" t="s">
        <v>98</v>
      </c>
      <c r="B27" s="139" t="s">
        <v>99</v>
      </c>
      <c r="C27" s="38"/>
      <c r="D27" s="39" t="s">
        <v>18</v>
      </c>
      <c r="E27" s="39"/>
      <c r="F27" s="39" t="s">
        <v>18</v>
      </c>
      <c r="G27" s="38">
        <v>2</v>
      </c>
      <c r="H27" s="39"/>
      <c r="I27" s="39"/>
      <c r="J27" s="40"/>
      <c r="K27" s="41">
        <v>3</v>
      </c>
      <c r="L27" s="41" t="s">
        <v>19</v>
      </c>
      <c r="M27" s="42"/>
      <c r="N27" s="43"/>
      <c r="O27" s="41"/>
      <c r="P27" s="43"/>
      <c r="Q27" s="41"/>
      <c r="R27" s="41"/>
      <c r="S27" s="44" t="s">
        <v>100</v>
      </c>
      <c r="T27" s="33" t="s">
        <v>101</v>
      </c>
    </row>
    <row r="28" spans="1:20" s="45" customFormat="1" ht="12.75" customHeight="1">
      <c r="A28" s="124" t="s">
        <v>102</v>
      </c>
      <c r="B28" s="140" t="s">
        <v>103</v>
      </c>
      <c r="C28" s="38" t="s">
        <v>18</v>
      </c>
      <c r="D28" s="39"/>
      <c r="E28" s="39" t="s">
        <v>18</v>
      </c>
      <c r="F28" s="39"/>
      <c r="G28" s="38">
        <v>2</v>
      </c>
      <c r="H28" s="39"/>
      <c r="I28" s="39"/>
      <c r="J28" s="40"/>
      <c r="K28" s="41">
        <v>3</v>
      </c>
      <c r="L28" s="41" t="s">
        <v>19</v>
      </c>
      <c r="M28" s="42"/>
      <c r="N28" s="43"/>
      <c r="O28" s="41"/>
      <c r="P28" s="43"/>
      <c r="Q28" s="41"/>
      <c r="R28" s="41"/>
      <c r="S28" s="44" t="s">
        <v>85</v>
      </c>
      <c r="T28" s="33" t="s">
        <v>104</v>
      </c>
    </row>
    <row r="29" spans="1:20" ht="12.75" customHeight="1">
      <c r="A29" s="174" t="s">
        <v>105</v>
      </c>
      <c r="B29" s="174"/>
      <c r="C29" s="52">
        <f>SUMIF(C6:C28,"=x",$G6:$G28)+SUMIF(C6:C28,"=x",$H6:$H28)+SUMIF(C6:C28,"=x",$I6:$I28)</f>
        <v>0</v>
      </c>
      <c r="D29" s="53">
        <f>SUMIF(D6:D28,"=x",$G6:$G28)+SUMIF(D6:D28,"=x",$H6:$H28)+SUMIF(D6:D28,"=x",$I6:$I28)</f>
        <v>0</v>
      </c>
      <c r="E29" s="53">
        <f>SUMIF(E6:E28,"=x",$G6:$G28)+SUMIF(E6:E28,"=x",$H6:$H28)+SUMIF(E6:E28,"=x",$I6:$I28)</f>
        <v>0</v>
      </c>
      <c r="F29" s="53">
        <f>SUMIF(F6:F28,"=x",$G6:$G28)+SUMIF(F6:F28,"=x",$H6:$H28)+SUMIF(F6:F28,"=x",$I6:$I28)</f>
        <v>0</v>
      </c>
      <c r="G29" s="175">
        <f>SUM(C29:F29)</f>
        <v>0</v>
      </c>
      <c r="H29" s="175"/>
      <c r="I29" s="175"/>
      <c r="J29" s="175"/>
      <c r="K29" s="175"/>
      <c r="L29" s="175"/>
      <c r="M29" s="54"/>
      <c r="N29" s="54"/>
      <c r="O29" s="54"/>
      <c r="P29" s="54"/>
      <c r="Q29" s="54"/>
      <c r="R29" s="54"/>
      <c r="S29" s="55"/>
      <c r="T29" s="56"/>
    </row>
    <row r="30" spans="1:20" ht="12.75" customHeight="1">
      <c r="A30" s="176" t="s">
        <v>106</v>
      </c>
      <c r="B30" s="176"/>
      <c r="C30" s="57">
        <f>SUMIF(C6:C28,"=x",$K6:$K28)</f>
        <v>0</v>
      </c>
      <c r="D30" s="58">
        <f>SUMIF(D6:D28,"=x",$K6:$K28)</f>
        <v>0</v>
      </c>
      <c r="E30" s="58">
        <f>SUMIF(E6:E28,"=x",$K6:$K28)</f>
        <v>0</v>
      </c>
      <c r="F30" s="58">
        <f>SUMIF(F6:F28,"=x",$K6:$K28)</f>
        <v>0</v>
      </c>
      <c r="G30" s="177">
        <v>6</v>
      </c>
      <c r="H30" s="177"/>
      <c r="I30" s="177"/>
      <c r="J30" s="177"/>
      <c r="K30" s="177"/>
      <c r="L30" s="177"/>
      <c r="M30" s="54"/>
      <c r="N30" s="54"/>
      <c r="O30" s="54"/>
      <c r="P30" s="54"/>
      <c r="Q30" s="54"/>
      <c r="R30" s="54"/>
      <c r="S30" s="55"/>
      <c r="T30" s="59"/>
    </row>
    <row r="31" spans="1:20" ht="12.75" customHeight="1">
      <c r="A31" s="178" t="s">
        <v>107</v>
      </c>
      <c r="B31" s="178"/>
      <c r="C31" s="60">
        <f>SUMPRODUCT(--(C6:C28="x"),--($L6:$L28="K"))</f>
        <v>0</v>
      </c>
      <c r="D31" s="61">
        <f>SUMPRODUCT(--(D6:D28="x"),--($L6:$L28="K"))</f>
        <v>0</v>
      </c>
      <c r="E31" s="61">
        <f>SUMPRODUCT(--(E6:E28="x"),--($L6:$L28="K"))</f>
        <v>0</v>
      </c>
      <c r="F31" s="61">
        <f>SUMPRODUCT(--(F6:F28="x"),--($L6:$L28="K"))</f>
        <v>0</v>
      </c>
      <c r="G31" s="179">
        <f>SUM(C31:F31)</f>
        <v>0</v>
      </c>
      <c r="H31" s="179"/>
      <c r="I31" s="179"/>
      <c r="J31" s="179"/>
      <c r="K31" s="179"/>
      <c r="L31" s="179"/>
      <c r="M31" s="54"/>
      <c r="N31" s="54"/>
      <c r="O31" s="54"/>
      <c r="P31" s="54"/>
      <c r="Q31" s="54"/>
      <c r="R31" s="54"/>
      <c r="S31" s="55"/>
      <c r="T31" s="59"/>
    </row>
    <row r="32" spans="1:20" ht="26.25" customHeight="1">
      <c r="A32" s="180" t="s">
        <v>108</v>
      </c>
      <c r="B32" s="180"/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</row>
    <row r="33" spans="1:256" ht="12.75" customHeight="1">
      <c r="A33" s="124" t="s">
        <v>109</v>
      </c>
      <c r="B33" s="48" t="s">
        <v>110</v>
      </c>
      <c r="C33" s="38"/>
      <c r="D33" s="39" t="s">
        <v>111</v>
      </c>
      <c r="E33" s="39"/>
      <c r="F33" s="39"/>
      <c r="G33" s="38">
        <v>4</v>
      </c>
      <c r="H33" s="39"/>
      <c r="I33" s="39"/>
      <c r="J33" s="40"/>
      <c r="K33" s="62">
        <v>6</v>
      </c>
      <c r="L33" s="41" t="s">
        <v>19</v>
      </c>
      <c r="M33" s="63"/>
      <c r="N33" s="31"/>
      <c r="O33" s="30"/>
      <c r="P33" s="31"/>
      <c r="Q33" s="30"/>
      <c r="R33" s="30"/>
      <c r="S33" s="44" t="s">
        <v>112</v>
      </c>
      <c r="T33" s="64" t="s">
        <v>113</v>
      </c>
    </row>
    <row r="34" spans="1:256" ht="12.75" customHeight="1">
      <c r="A34" s="124" t="s">
        <v>114</v>
      </c>
      <c r="B34" s="21" t="s">
        <v>115</v>
      </c>
      <c r="C34" s="22"/>
      <c r="D34" s="23" t="s">
        <v>111</v>
      </c>
      <c r="E34" s="23"/>
      <c r="F34" s="23"/>
      <c r="G34" s="24"/>
      <c r="H34" s="25"/>
      <c r="I34" s="25">
        <v>4</v>
      </c>
      <c r="J34" s="26"/>
      <c r="K34" s="63">
        <v>6</v>
      </c>
      <c r="L34" s="27" t="s">
        <v>32</v>
      </c>
      <c r="M34" s="63"/>
      <c r="N34" s="65"/>
      <c r="O34" s="66"/>
      <c r="P34" s="67"/>
      <c r="Q34" s="30"/>
      <c r="R34" s="30"/>
      <c r="S34" s="32" t="s">
        <v>116</v>
      </c>
      <c r="T34" s="64" t="s">
        <v>117</v>
      </c>
    </row>
    <row r="35" spans="1:256" s="45" customFormat="1" ht="12.75" customHeight="1">
      <c r="A35" s="124" t="s">
        <v>118</v>
      </c>
      <c r="B35" s="48" t="s">
        <v>119</v>
      </c>
      <c r="C35" s="38" t="s">
        <v>111</v>
      </c>
      <c r="D35" s="39"/>
      <c r="E35" s="39"/>
      <c r="F35" s="39"/>
      <c r="G35" s="38">
        <v>2</v>
      </c>
      <c r="H35" s="39"/>
      <c r="I35" s="39"/>
      <c r="J35" s="40"/>
      <c r="K35" s="62">
        <v>3</v>
      </c>
      <c r="L35" s="41" t="s">
        <v>19</v>
      </c>
      <c r="M35" s="62"/>
      <c r="N35" s="68"/>
      <c r="O35" s="41"/>
      <c r="P35" s="43"/>
      <c r="Q35" s="41"/>
      <c r="R35" s="41"/>
      <c r="S35" s="44" t="s">
        <v>100</v>
      </c>
      <c r="T35" s="64" t="s">
        <v>120</v>
      </c>
    </row>
    <row r="36" spans="1:256" ht="12.75" customHeight="1">
      <c r="A36" s="124" t="s">
        <v>121</v>
      </c>
      <c r="B36" s="21" t="s">
        <v>122</v>
      </c>
      <c r="C36" s="22" t="s">
        <v>111</v>
      </c>
      <c r="D36" s="23"/>
      <c r="E36" s="23"/>
      <c r="F36" s="23"/>
      <c r="G36" s="24">
        <v>2</v>
      </c>
      <c r="H36" s="25"/>
      <c r="I36" s="25"/>
      <c r="J36" s="26"/>
      <c r="K36" s="63">
        <v>3</v>
      </c>
      <c r="L36" s="27" t="s">
        <v>19</v>
      </c>
      <c r="M36" s="63"/>
      <c r="N36" s="65"/>
      <c r="O36" s="30"/>
      <c r="P36" s="31"/>
      <c r="Q36" s="30"/>
      <c r="R36" s="69"/>
      <c r="S36" s="32" t="s">
        <v>123</v>
      </c>
      <c r="T36" s="64" t="s">
        <v>124</v>
      </c>
    </row>
    <row r="37" spans="1:256" ht="12.75" customHeight="1">
      <c r="A37" s="124" t="s">
        <v>125</v>
      </c>
      <c r="B37" s="21" t="s">
        <v>126</v>
      </c>
      <c r="C37" s="22"/>
      <c r="D37" s="23" t="s">
        <v>111</v>
      </c>
      <c r="E37" s="23"/>
      <c r="F37" s="23"/>
      <c r="G37" s="24"/>
      <c r="H37" s="25"/>
      <c r="I37" s="25">
        <v>4</v>
      </c>
      <c r="J37" s="26"/>
      <c r="K37" s="63">
        <v>6</v>
      </c>
      <c r="L37" s="27" t="s">
        <v>32</v>
      </c>
      <c r="M37" s="70" t="s">
        <v>118</v>
      </c>
      <c r="N37" s="71" t="s">
        <v>119</v>
      </c>
      <c r="O37" s="30"/>
      <c r="P37" s="67"/>
      <c r="Q37" s="30"/>
      <c r="R37" s="69"/>
      <c r="S37" s="32" t="s">
        <v>100</v>
      </c>
      <c r="T37" s="64" t="s">
        <v>127</v>
      </c>
    </row>
    <row r="38" spans="1:256" ht="12.75" customHeight="1">
      <c r="A38" s="124" t="s">
        <v>128</v>
      </c>
      <c r="B38" s="21" t="s">
        <v>129</v>
      </c>
      <c r="C38" s="22"/>
      <c r="D38" s="23" t="s">
        <v>111</v>
      </c>
      <c r="E38" s="23"/>
      <c r="F38" s="23"/>
      <c r="G38" s="24">
        <v>2</v>
      </c>
      <c r="H38" s="25"/>
      <c r="I38" s="25"/>
      <c r="J38" s="26"/>
      <c r="K38" s="63">
        <v>3</v>
      </c>
      <c r="L38" s="27" t="s">
        <v>19</v>
      </c>
      <c r="M38" s="63"/>
      <c r="N38" s="65"/>
      <c r="O38" s="72"/>
      <c r="P38" s="73"/>
      <c r="Q38" s="30"/>
      <c r="R38" s="69"/>
      <c r="S38" s="32" t="s">
        <v>130</v>
      </c>
      <c r="T38" s="64" t="s">
        <v>131</v>
      </c>
    </row>
    <row r="39" spans="1:256" ht="12.75" customHeight="1">
      <c r="A39" s="124" t="s">
        <v>132</v>
      </c>
      <c r="B39" s="48" t="s">
        <v>133</v>
      </c>
      <c r="C39" s="38" t="s">
        <v>111</v>
      </c>
      <c r="D39" s="39"/>
      <c r="E39" s="39"/>
      <c r="F39" s="39"/>
      <c r="G39" s="38">
        <v>2</v>
      </c>
      <c r="H39" s="39"/>
      <c r="I39" s="39"/>
      <c r="J39" s="40"/>
      <c r="K39" s="62">
        <v>3</v>
      </c>
      <c r="L39" s="41" t="s">
        <v>19</v>
      </c>
      <c r="M39" s="63"/>
      <c r="N39" s="65"/>
      <c r="O39" s="72"/>
      <c r="P39" s="73"/>
      <c r="Q39" s="30"/>
      <c r="R39" s="69"/>
      <c r="S39" s="32" t="s">
        <v>134</v>
      </c>
      <c r="T39" s="64" t="s">
        <v>135</v>
      </c>
    </row>
    <row r="40" spans="1:256" ht="12.75" customHeight="1">
      <c r="A40" s="124" t="s">
        <v>136</v>
      </c>
      <c r="B40" s="21" t="s">
        <v>137</v>
      </c>
      <c r="C40" s="22"/>
      <c r="D40" s="23" t="s">
        <v>111</v>
      </c>
      <c r="E40" s="23"/>
      <c r="F40" s="23"/>
      <c r="G40" s="24"/>
      <c r="H40" s="25"/>
      <c r="I40" s="25">
        <v>4</v>
      </c>
      <c r="J40" s="26"/>
      <c r="K40" s="63">
        <v>6</v>
      </c>
      <c r="L40" s="27" t="s">
        <v>32</v>
      </c>
      <c r="M40" s="63"/>
      <c r="N40" s="65"/>
      <c r="O40" s="66"/>
      <c r="P40" s="67"/>
      <c r="Q40" s="30"/>
      <c r="R40" s="30"/>
      <c r="S40" s="32" t="s">
        <v>138</v>
      </c>
      <c r="T40" s="64" t="s">
        <v>139</v>
      </c>
    </row>
    <row r="41" spans="1:256" ht="12.75" customHeight="1">
      <c r="A41" s="124" t="s">
        <v>140</v>
      </c>
      <c r="B41" s="21" t="s">
        <v>141</v>
      </c>
      <c r="C41" s="22"/>
      <c r="D41" s="23" t="s">
        <v>111</v>
      </c>
      <c r="E41" s="23"/>
      <c r="F41" s="23"/>
      <c r="G41" s="24"/>
      <c r="H41" s="25"/>
      <c r="I41" s="25">
        <v>2</v>
      </c>
      <c r="J41" s="26"/>
      <c r="K41" s="63">
        <v>0</v>
      </c>
      <c r="L41" s="27" t="s">
        <v>142</v>
      </c>
      <c r="M41" s="63"/>
      <c r="N41" s="65"/>
      <c r="O41" s="30"/>
      <c r="P41" s="31"/>
      <c r="Q41" s="30"/>
      <c r="R41" s="30"/>
      <c r="S41" s="32" t="s">
        <v>143</v>
      </c>
      <c r="T41" s="64" t="s">
        <v>144</v>
      </c>
    </row>
    <row r="42" spans="1:256" ht="12.75" customHeight="1">
      <c r="A42" s="124" t="s">
        <v>145</v>
      </c>
      <c r="B42" s="21" t="s">
        <v>146</v>
      </c>
      <c r="C42" s="22" t="s">
        <v>111</v>
      </c>
      <c r="D42" s="23"/>
      <c r="E42" s="23"/>
      <c r="F42" s="23"/>
      <c r="G42" s="24">
        <v>4</v>
      </c>
      <c r="H42" s="25"/>
      <c r="I42" s="25"/>
      <c r="J42" s="26"/>
      <c r="K42" s="63">
        <v>6</v>
      </c>
      <c r="L42" s="27" t="s">
        <v>19</v>
      </c>
      <c r="M42" s="63"/>
      <c r="N42" s="67"/>
      <c r="O42" s="30"/>
      <c r="P42" s="31"/>
      <c r="Q42" s="30"/>
      <c r="R42" s="30"/>
      <c r="S42" s="32" t="s">
        <v>41</v>
      </c>
      <c r="T42" s="64" t="s">
        <v>147</v>
      </c>
    </row>
    <row r="43" spans="1:256" ht="12.75" customHeight="1">
      <c r="A43" s="124" t="s">
        <v>148</v>
      </c>
      <c r="B43" s="21" t="s">
        <v>149</v>
      </c>
      <c r="C43" s="22"/>
      <c r="D43" s="23" t="s">
        <v>111</v>
      </c>
      <c r="E43" s="23"/>
      <c r="F43" s="23"/>
      <c r="G43" s="24"/>
      <c r="H43" s="25"/>
      <c r="I43" s="25">
        <v>4</v>
      </c>
      <c r="J43" s="26"/>
      <c r="K43" s="63">
        <v>6</v>
      </c>
      <c r="L43" s="27" t="s">
        <v>32</v>
      </c>
      <c r="M43" s="63"/>
      <c r="N43" s="73"/>
      <c r="O43" s="30"/>
      <c r="P43" s="31"/>
      <c r="Q43" s="30"/>
      <c r="R43" s="30"/>
      <c r="S43" s="32" t="s">
        <v>150</v>
      </c>
      <c r="T43" s="64" t="s">
        <v>151</v>
      </c>
    </row>
    <row r="44" spans="1:256" ht="12.75" customHeight="1">
      <c r="A44" s="124" t="s">
        <v>152</v>
      </c>
      <c r="B44" s="21" t="s">
        <v>661</v>
      </c>
      <c r="C44" s="22" t="s">
        <v>18</v>
      </c>
      <c r="D44" s="23"/>
      <c r="E44" s="23"/>
      <c r="F44" s="23"/>
      <c r="G44" s="24"/>
      <c r="H44" s="25">
        <v>4</v>
      </c>
      <c r="I44" s="25"/>
      <c r="J44" s="26"/>
      <c r="K44" s="63">
        <v>6</v>
      </c>
      <c r="L44" s="27" t="s">
        <v>32</v>
      </c>
      <c r="M44" s="63"/>
      <c r="N44" s="65"/>
      <c r="O44" s="72"/>
      <c r="P44" s="73"/>
      <c r="Q44" s="30"/>
      <c r="R44" s="69"/>
      <c r="S44" s="32" t="s">
        <v>81</v>
      </c>
      <c r="T44" s="64" t="s">
        <v>153</v>
      </c>
    </row>
    <row r="45" spans="1:256" ht="12.75" customHeight="1">
      <c r="A45" s="174" t="s">
        <v>105</v>
      </c>
      <c r="B45" s="174"/>
      <c r="C45" s="52">
        <f>SUMIF(C33:C44,"=x",$G33:$G44)+SUMIF(C33:C44,"=x",$H33:$H44)+SUMIF(C33:C44,"=x",$I33:$I44)</f>
        <v>10</v>
      </c>
      <c r="D45" s="53">
        <f>SUMIF(D33:D44,"=x",$G33:$G44)+SUMIF(D33:D44,"=x",$H33:$H44)+SUMIF(D33:D44,"=x",$I33:$I44)</f>
        <v>24</v>
      </c>
      <c r="E45" s="53">
        <f>SUMIF(E33:E44,"=x",$G33:$G44)+SUMIF(E33:E44,"=x",$H33:$H44)+SUMIF(E33:E44,"=x",$I33:$I44)</f>
        <v>0</v>
      </c>
      <c r="F45" s="53">
        <f>SUMIF(F33:F44,"=x",$G33:$G44)+SUMIF(F33:F44,"=x",$H33:$H44)+SUMIF(F33:F44,"=x",$I33:$I44)</f>
        <v>0</v>
      </c>
      <c r="G45" s="175">
        <f>SUM(C45:F45)</f>
        <v>34</v>
      </c>
      <c r="H45" s="175"/>
      <c r="I45" s="175"/>
      <c r="J45" s="175"/>
      <c r="K45" s="175"/>
      <c r="L45" s="175"/>
      <c r="M45" s="54"/>
      <c r="N45" s="54"/>
      <c r="O45" s="54"/>
      <c r="P45" s="54"/>
      <c r="Q45" s="54"/>
      <c r="R45" s="54"/>
      <c r="S45" s="74"/>
      <c r="T45" s="75"/>
    </row>
    <row r="46" spans="1:256" ht="12.75" customHeight="1">
      <c r="A46" s="176" t="s">
        <v>106</v>
      </c>
      <c r="B46" s="176"/>
      <c r="C46" s="57">
        <f>SUMIF(C33:C44,"=x",$K33:$K44)</f>
        <v>15</v>
      </c>
      <c r="D46" s="58">
        <f>SUMIF(D33:D44,"=x",$K33:$K44)</f>
        <v>33</v>
      </c>
      <c r="E46" s="58">
        <f>SUMIF(E33:E44,"=x",$K33:$K44)</f>
        <v>0</v>
      </c>
      <c r="F46" s="58">
        <f>SUMIF(F33:F44,"=x",$K33:$K44)</f>
        <v>0</v>
      </c>
      <c r="G46" s="177">
        <f>SUM(C46:F46)</f>
        <v>48</v>
      </c>
      <c r="H46" s="177"/>
      <c r="I46" s="177"/>
      <c r="J46" s="177"/>
      <c r="K46" s="177"/>
      <c r="L46" s="177"/>
      <c r="M46" s="54"/>
      <c r="N46" s="54"/>
      <c r="O46" s="54"/>
      <c r="P46" s="54"/>
      <c r="Q46" s="54"/>
      <c r="R46" s="54"/>
      <c r="S46" s="74"/>
      <c r="T46" s="76"/>
    </row>
    <row r="47" spans="1:256" ht="12.75" customHeight="1">
      <c r="A47" s="178" t="s">
        <v>107</v>
      </c>
      <c r="B47" s="178"/>
      <c r="C47" s="60">
        <f>SUMPRODUCT(--(C33:C44="x"),--($L33:$L44="K"))</f>
        <v>4</v>
      </c>
      <c r="D47" s="61">
        <f>SUMPRODUCT(--(D$33:D$44="x"),--($L$33:$L$44="K"))</f>
        <v>2</v>
      </c>
      <c r="E47" s="61">
        <f>SUMPRODUCT(--(E$33:E$44="x"),--($L$33:$L$44="K"))</f>
        <v>0</v>
      </c>
      <c r="F47" s="61">
        <f>SUMPRODUCT(--(F$33:F$44="x"),--($L$33:$L$44="K"))</f>
        <v>0</v>
      </c>
      <c r="G47" s="179">
        <f>SUM(C47:F47)</f>
        <v>6</v>
      </c>
      <c r="H47" s="179"/>
      <c r="I47" s="179"/>
      <c r="J47" s="179"/>
      <c r="K47" s="179"/>
      <c r="L47" s="179"/>
      <c r="M47" s="54"/>
      <c r="N47" s="54"/>
      <c r="O47" s="54"/>
      <c r="P47" s="54"/>
      <c r="Q47" s="54"/>
      <c r="R47" s="54"/>
      <c r="S47" s="74"/>
      <c r="T47" s="77"/>
    </row>
    <row r="48" spans="1:256" ht="12.75" customHeight="1">
      <c r="A48" s="190" t="s">
        <v>639</v>
      </c>
      <c r="B48" s="190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20"/>
      <c r="N48" s="121"/>
      <c r="O48" s="121"/>
      <c r="P48" s="121"/>
      <c r="Q48" s="121"/>
      <c r="R48" s="121"/>
      <c r="S48" s="113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</row>
    <row r="49" spans="1:256" ht="12.75" customHeight="1">
      <c r="A49" s="124" t="s">
        <v>441</v>
      </c>
      <c r="B49" s="21" t="s">
        <v>442</v>
      </c>
      <c r="C49" s="22"/>
      <c r="D49" s="23" t="s">
        <v>18</v>
      </c>
      <c r="E49" s="23"/>
      <c r="F49" s="23" t="s">
        <v>18</v>
      </c>
      <c r="G49" s="24">
        <v>2</v>
      </c>
      <c r="H49" s="25"/>
      <c r="I49" s="25"/>
      <c r="J49" s="26"/>
      <c r="K49" s="63">
        <v>3</v>
      </c>
      <c r="L49" s="27" t="s">
        <v>19</v>
      </c>
      <c r="M49" s="30"/>
      <c r="N49" s="65"/>
      <c r="O49" s="72"/>
      <c r="P49" s="87"/>
      <c r="Q49" s="72"/>
      <c r="R49" s="72"/>
      <c r="S49" s="32" t="s">
        <v>443</v>
      </c>
      <c r="T49" s="81" t="s">
        <v>444</v>
      </c>
    </row>
    <row r="50" spans="1:256" ht="12.75" customHeight="1">
      <c r="A50" s="124" t="s">
        <v>409</v>
      </c>
      <c r="B50" s="21" t="s">
        <v>410</v>
      </c>
      <c r="C50" s="22" t="s">
        <v>18</v>
      </c>
      <c r="D50" s="23"/>
      <c r="E50" s="23" t="s">
        <v>18</v>
      </c>
      <c r="F50" s="23"/>
      <c r="G50" s="24">
        <v>2</v>
      </c>
      <c r="H50" s="25"/>
      <c r="I50" s="25"/>
      <c r="J50" s="26"/>
      <c r="K50" s="63">
        <v>3</v>
      </c>
      <c r="L50" s="27" t="s">
        <v>19</v>
      </c>
      <c r="M50" s="30"/>
      <c r="N50" s="65"/>
      <c r="O50" s="72"/>
      <c r="P50" s="87"/>
      <c r="Q50" s="72"/>
      <c r="R50" s="72"/>
      <c r="S50" s="32" t="s">
        <v>130</v>
      </c>
      <c r="T50" s="81" t="s">
        <v>411</v>
      </c>
    </row>
    <row r="51" spans="1:256" s="45" customFormat="1" ht="12.75" customHeight="1">
      <c r="A51" s="124" t="s">
        <v>455</v>
      </c>
      <c r="B51" s="48" t="s">
        <v>456</v>
      </c>
      <c r="C51" s="38"/>
      <c r="D51" s="39" t="s">
        <v>18</v>
      </c>
      <c r="E51" s="39"/>
      <c r="F51" s="39" t="s">
        <v>18</v>
      </c>
      <c r="G51" s="38">
        <v>2</v>
      </c>
      <c r="H51" s="39"/>
      <c r="I51" s="39"/>
      <c r="J51" s="40"/>
      <c r="K51" s="62">
        <v>3</v>
      </c>
      <c r="L51" s="41" t="s">
        <v>19</v>
      </c>
      <c r="M51" s="41"/>
      <c r="N51" s="68"/>
      <c r="O51" s="90"/>
      <c r="P51" s="91"/>
      <c r="Q51" s="90"/>
      <c r="R51" s="90"/>
      <c r="S51" s="44" t="s">
        <v>123</v>
      </c>
      <c r="T51" s="81" t="s">
        <v>457</v>
      </c>
    </row>
    <row r="52" spans="1:256" ht="12.75" customHeight="1">
      <c r="A52" s="174" t="s">
        <v>640</v>
      </c>
      <c r="B52" s="174"/>
      <c r="C52" s="52">
        <f>SUMIF(C49:C51,"=x",$G49:$G51)+SUMIF(C49:C51,"=x",$H49:$H51)+SUMIF(C49:C51,"=x",$I49:$I51)</f>
        <v>0</v>
      </c>
      <c r="D52" s="53">
        <f>SUMIF(D49:D51,"=x",$G49:$G51)+SUMIF(D49:D51,"=x",$H49:$H51)+SUMIF(D49:D51,"=x",$I49:$I51)</f>
        <v>0</v>
      </c>
      <c r="E52" s="53">
        <f>SUMIF(E49:E51,"=x",$G49:$G51)+SUMIF(E49:E51,"=x",$H49:$H51)+SUMIF(E49:E51,"=x",$I49:$I51)</f>
        <v>0</v>
      </c>
      <c r="F52" s="53">
        <f>SUMIF(F49:F51,"=x",$G49:$G51)+SUMIF(F49:F51,"=x",$H49:$H51)+SUMIF(F49:F51,"=x",$I49:$I51)</f>
        <v>0</v>
      </c>
      <c r="G52" s="175">
        <f>SUM(C52:F52)</f>
        <v>0</v>
      </c>
      <c r="H52" s="175"/>
      <c r="I52" s="175"/>
      <c r="J52" s="175"/>
      <c r="K52" s="175"/>
      <c r="L52" s="175"/>
      <c r="M52" s="54"/>
      <c r="N52" s="54"/>
      <c r="O52" s="54"/>
      <c r="P52" s="54"/>
      <c r="Q52" s="54"/>
      <c r="R52" s="54"/>
      <c r="S52" s="74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</row>
    <row r="53" spans="1:256" ht="12.75" customHeight="1">
      <c r="A53" s="176" t="s">
        <v>641</v>
      </c>
      <c r="B53" s="176"/>
      <c r="C53" s="57">
        <f>SUMIF(C49:C51,"=x",$K49:$K51)</f>
        <v>0</v>
      </c>
      <c r="D53" s="58">
        <f>SUMIF(D49:D51,"=x",$K49:$K51)</f>
        <v>0</v>
      </c>
      <c r="E53" s="58">
        <f>SUMIF(E49:E51,"=x",$K49:$K51)</f>
        <v>0</v>
      </c>
      <c r="F53" s="58">
        <f>SUMIF(F49:F51,"=x",$K49:$K51)</f>
        <v>0</v>
      </c>
      <c r="G53" s="177">
        <f>SUM(C53:F53)</f>
        <v>0</v>
      </c>
      <c r="H53" s="177"/>
      <c r="I53" s="177"/>
      <c r="J53" s="177"/>
      <c r="K53" s="177"/>
      <c r="L53" s="177"/>
      <c r="M53" s="54"/>
      <c r="N53" s="54"/>
      <c r="O53" s="54"/>
      <c r="P53" s="54"/>
      <c r="Q53" s="54"/>
      <c r="R53" s="54"/>
      <c r="S53" s="74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</row>
    <row r="54" spans="1:256" ht="12.75" customHeight="1">
      <c r="A54" s="178" t="s">
        <v>642</v>
      </c>
      <c r="B54" s="178"/>
      <c r="C54" s="60">
        <f>SUMPRODUCT(--(C49:C51="x"),--($L49:$L51="K"))</f>
        <v>0</v>
      </c>
      <c r="D54" s="60">
        <f>SUMPRODUCT(--(D49:D51="x"),--($L49:$L51="K"))</f>
        <v>0</v>
      </c>
      <c r="E54" s="60">
        <f>SUMPRODUCT(--(E49:E51="x"),--($L49:$L51="K"))</f>
        <v>0</v>
      </c>
      <c r="F54" s="60">
        <f>SUMPRODUCT(--(F49:F51="x"),--($L49:$L51="K"))</f>
        <v>0</v>
      </c>
      <c r="G54" s="179">
        <f>SUM(C54:F54)</f>
        <v>0</v>
      </c>
      <c r="H54" s="179"/>
      <c r="I54" s="179"/>
      <c r="J54" s="179"/>
      <c r="K54" s="179"/>
      <c r="L54" s="179"/>
      <c r="M54" s="54"/>
      <c r="N54" s="54"/>
      <c r="O54" s="54"/>
      <c r="P54" s="54"/>
      <c r="Q54" s="54"/>
      <c r="R54" s="54"/>
      <c r="S54" s="7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</row>
    <row r="55" spans="1:256" ht="12.75" customHeight="1">
      <c r="A55" s="190" t="s">
        <v>643</v>
      </c>
      <c r="B55" s="190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20"/>
      <c r="N55" s="121"/>
      <c r="O55" s="121"/>
      <c r="P55" s="121"/>
      <c r="Q55" s="121"/>
      <c r="R55" s="121"/>
      <c r="S55" s="113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</row>
    <row r="56" spans="1:256" ht="12.75" customHeight="1">
      <c r="A56" s="124" t="s">
        <v>286</v>
      </c>
      <c r="B56" s="21" t="s">
        <v>287</v>
      </c>
      <c r="C56" s="22"/>
      <c r="D56" s="23" t="s">
        <v>18</v>
      </c>
      <c r="E56" s="23"/>
      <c r="F56" s="23" t="s">
        <v>18</v>
      </c>
      <c r="G56" s="24">
        <v>2</v>
      </c>
      <c r="H56" s="25"/>
      <c r="I56" s="25"/>
      <c r="J56" s="26"/>
      <c r="K56" s="63">
        <v>3</v>
      </c>
      <c r="L56" s="27" t="s">
        <v>19</v>
      </c>
      <c r="M56" s="30"/>
      <c r="N56" s="65"/>
      <c r="O56" s="72"/>
      <c r="P56" s="87"/>
      <c r="Q56" s="72"/>
      <c r="R56" s="72"/>
      <c r="S56" s="32" t="s">
        <v>123</v>
      </c>
      <c r="T56" s="81" t="s">
        <v>288</v>
      </c>
    </row>
    <row r="57" spans="1:256" ht="12.75" customHeight="1">
      <c r="A57" s="124" t="s">
        <v>335</v>
      </c>
      <c r="B57" s="21" t="s">
        <v>336</v>
      </c>
      <c r="C57" s="22"/>
      <c r="D57" s="23" t="s">
        <v>18</v>
      </c>
      <c r="E57" s="23"/>
      <c r="F57" s="23" t="s">
        <v>18</v>
      </c>
      <c r="G57" s="24">
        <v>2</v>
      </c>
      <c r="H57" s="25"/>
      <c r="I57" s="25"/>
      <c r="J57" s="26"/>
      <c r="K57" s="63">
        <v>3</v>
      </c>
      <c r="L57" s="27" t="s">
        <v>19</v>
      </c>
      <c r="M57" s="30"/>
      <c r="N57" s="65"/>
      <c r="O57" s="72"/>
      <c r="P57" s="87"/>
      <c r="Q57" s="72"/>
      <c r="R57" s="72"/>
      <c r="S57" s="32" t="s">
        <v>100</v>
      </c>
      <c r="T57" s="81" t="s">
        <v>337</v>
      </c>
    </row>
    <row r="58" spans="1:256" ht="12.75" customHeight="1">
      <c r="A58" s="124" t="s">
        <v>364</v>
      </c>
      <c r="B58" s="21" t="s">
        <v>365</v>
      </c>
      <c r="C58" s="22" t="s">
        <v>18</v>
      </c>
      <c r="D58" s="23"/>
      <c r="E58" s="23" t="s">
        <v>18</v>
      </c>
      <c r="F58" s="23"/>
      <c r="G58" s="24">
        <v>2</v>
      </c>
      <c r="H58" s="25"/>
      <c r="I58" s="25"/>
      <c r="J58" s="26"/>
      <c r="K58" s="63">
        <v>3</v>
      </c>
      <c r="L58" s="27" t="s">
        <v>19</v>
      </c>
      <c r="M58" s="30"/>
      <c r="N58" s="65"/>
      <c r="O58" s="72"/>
      <c r="P58" s="87"/>
      <c r="Q58" s="72"/>
      <c r="R58" s="72"/>
      <c r="S58" s="32" t="s">
        <v>366</v>
      </c>
      <c r="T58" s="81" t="s">
        <v>367</v>
      </c>
    </row>
    <row r="59" spans="1:256" ht="12.75" customHeight="1">
      <c r="A59" s="124" t="s">
        <v>392</v>
      </c>
      <c r="B59" s="21" t="s">
        <v>393</v>
      </c>
      <c r="C59" s="22" t="s">
        <v>18</v>
      </c>
      <c r="D59" s="23"/>
      <c r="E59" s="23" t="s">
        <v>18</v>
      </c>
      <c r="F59" s="23"/>
      <c r="G59" s="24">
        <v>2</v>
      </c>
      <c r="H59" s="25"/>
      <c r="I59" s="25"/>
      <c r="J59" s="26"/>
      <c r="K59" s="63">
        <v>3</v>
      </c>
      <c r="L59" s="27" t="s">
        <v>19</v>
      </c>
      <c r="M59" s="30"/>
      <c r="N59" s="65"/>
      <c r="O59" s="72"/>
      <c r="P59" s="87"/>
      <c r="Q59" s="72"/>
      <c r="R59" s="72"/>
      <c r="S59" s="32" t="s">
        <v>394</v>
      </c>
      <c r="T59" s="81" t="s">
        <v>395</v>
      </c>
    </row>
    <row r="60" spans="1:256" ht="12.75" customHeight="1">
      <c r="A60" s="124" t="s">
        <v>406</v>
      </c>
      <c r="B60" s="21" t="s">
        <v>407</v>
      </c>
      <c r="C60" s="22"/>
      <c r="D60" s="23" t="s">
        <v>18</v>
      </c>
      <c r="E60" s="23"/>
      <c r="F60" s="23" t="s">
        <v>18</v>
      </c>
      <c r="G60" s="24">
        <v>2</v>
      </c>
      <c r="H60" s="25"/>
      <c r="I60" s="25"/>
      <c r="J60" s="26"/>
      <c r="K60" s="63">
        <v>3</v>
      </c>
      <c r="L60" s="27" t="s">
        <v>19</v>
      </c>
      <c r="M60" s="30"/>
      <c r="N60" s="65"/>
      <c r="O60" s="72"/>
      <c r="P60" s="87"/>
      <c r="Q60" s="72"/>
      <c r="R60" s="72"/>
      <c r="S60" s="32" t="s">
        <v>33</v>
      </c>
      <c r="T60" s="81" t="s">
        <v>408</v>
      </c>
    </row>
    <row r="61" spans="1:256" ht="12.75" customHeight="1">
      <c r="A61" s="124" t="s">
        <v>424</v>
      </c>
      <c r="B61" s="21" t="s">
        <v>425</v>
      </c>
      <c r="C61" s="22" t="s">
        <v>18</v>
      </c>
      <c r="D61" s="23"/>
      <c r="E61" s="23" t="s">
        <v>18</v>
      </c>
      <c r="F61" s="23"/>
      <c r="G61" s="24">
        <v>2</v>
      </c>
      <c r="H61" s="25"/>
      <c r="I61" s="25"/>
      <c r="J61" s="26"/>
      <c r="K61" s="63">
        <v>3</v>
      </c>
      <c r="L61" s="27" t="s">
        <v>19</v>
      </c>
      <c r="M61" s="30"/>
      <c r="N61" s="65"/>
      <c r="O61" s="72"/>
      <c r="P61" s="87"/>
      <c r="Q61" s="72"/>
      <c r="R61" s="72"/>
      <c r="S61" s="32" t="s">
        <v>422</v>
      </c>
      <c r="T61" s="81" t="s">
        <v>426</v>
      </c>
    </row>
    <row r="62" spans="1:256" ht="12.75" customHeight="1">
      <c r="A62" s="124" t="s">
        <v>434</v>
      </c>
      <c r="B62" s="21" t="s">
        <v>435</v>
      </c>
      <c r="C62" s="22" t="s">
        <v>18</v>
      </c>
      <c r="D62" s="23"/>
      <c r="E62" s="23" t="s">
        <v>18</v>
      </c>
      <c r="F62" s="23"/>
      <c r="G62" s="24">
        <v>2</v>
      </c>
      <c r="H62" s="25"/>
      <c r="I62" s="25"/>
      <c r="J62" s="26"/>
      <c r="K62" s="63">
        <v>3</v>
      </c>
      <c r="L62" s="27" t="s">
        <v>19</v>
      </c>
      <c r="M62" s="30"/>
      <c r="N62" s="65"/>
      <c r="O62" s="72"/>
      <c r="P62" s="87"/>
      <c r="Q62" s="72"/>
      <c r="R62" s="72"/>
      <c r="S62" s="32" t="s">
        <v>436</v>
      </c>
      <c r="T62" s="81" t="s">
        <v>437</v>
      </c>
    </row>
    <row r="63" spans="1:256" ht="12.75" customHeight="1">
      <c r="A63" s="124" t="s">
        <v>438</v>
      </c>
      <c r="B63" s="21" t="s">
        <v>439</v>
      </c>
      <c r="C63" s="22"/>
      <c r="D63" s="23" t="s">
        <v>18</v>
      </c>
      <c r="E63" s="23"/>
      <c r="F63" s="23" t="s">
        <v>18</v>
      </c>
      <c r="G63" s="24"/>
      <c r="H63" s="25"/>
      <c r="I63" s="25">
        <v>4</v>
      </c>
      <c r="J63" s="26"/>
      <c r="K63" s="63">
        <v>6</v>
      </c>
      <c r="L63" s="27" t="s">
        <v>32</v>
      </c>
      <c r="M63" s="30"/>
      <c r="N63" s="65"/>
      <c r="O63" s="72"/>
      <c r="P63" s="87"/>
      <c r="Q63" s="72"/>
      <c r="R63" s="72"/>
      <c r="S63" s="32" t="s">
        <v>394</v>
      </c>
      <c r="T63" s="81" t="s">
        <v>440</v>
      </c>
    </row>
    <row r="64" spans="1:256" ht="12.75" customHeight="1">
      <c r="A64" s="124" t="s">
        <v>448</v>
      </c>
      <c r="B64" s="21" t="s">
        <v>449</v>
      </c>
      <c r="C64" s="22" t="s">
        <v>18</v>
      </c>
      <c r="D64" s="23"/>
      <c r="E64" s="23" t="s">
        <v>18</v>
      </c>
      <c r="F64" s="23"/>
      <c r="G64" s="24">
        <v>2</v>
      </c>
      <c r="H64" s="25"/>
      <c r="I64" s="25"/>
      <c r="J64" s="26"/>
      <c r="K64" s="63">
        <v>3</v>
      </c>
      <c r="L64" s="27" t="s">
        <v>19</v>
      </c>
      <c r="M64" s="30"/>
      <c r="N64" s="65"/>
      <c r="O64" s="72"/>
      <c r="P64" s="87"/>
      <c r="Q64" s="72"/>
      <c r="R64" s="72"/>
      <c r="S64" s="32" t="s">
        <v>394</v>
      </c>
      <c r="T64" s="81" t="s">
        <v>450</v>
      </c>
    </row>
    <row r="65" spans="1:256" ht="12.75" customHeight="1">
      <c r="A65" s="124" t="s">
        <v>451</v>
      </c>
      <c r="B65" s="21" t="s">
        <v>452</v>
      </c>
      <c r="C65" s="22"/>
      <c r="D65" s="23" t="s">
        <v>18</v>
      </c>
      <c r="E65" s="23"/>
      <c r="F65" s="23" t="s">
        <v>18</v>
      </c>
      <c r="G65" s="24">
        <v>2</v>
      </c>
      <c r="H65" s="25"/>
      <c r="I65" s="25"/>
      <c r="J65" s="26"/>
      <c r="K65" s="63">
        <v>3</v>
      </c>
      <c r="L65" s="27" t="s">
        <v>19</v>
      </c>
      <c r="M65" s="30"/>
      <c r="N65" s="65"/>
      <c r="O65" s="72"/>
      <c r="P65" s="87"/>
      <c r="Q65" s="72"/>
      <c r="R65" s="72"/>
      <c r="S65" s="32" t="s">
        <v>453</v>
      </c>
      <c r="T65" s="81" t="s">
        <v>454</v>
      </c>
    </row>
    <row r="66" spans="1:256" s="45" customFormat="1" ht="12.75" customHeight="1">
      <c r="A66" s="124" t="s">
        <v>458</v>
      </c>
      <c r="B66" s="48" t="s">
        <v>459</v>
      </c>
      <c r="C66" s="38" t="s">
        <v>18</v>
      </c>
      <c r="D66" s="39"/>
      <c r="E66" s="39" t="s">
        <v>18</v>
      </c>
      <c r="F66" s="39"/>
      <c r="G66" s="38">
        <v>2</v>
      </c>
      <c r="H66" s="39"/>
      <c r="I66" s="39"/>
      <c r="J66" s="40"/>
      <c r="K66" s="62">
        <v>3</v>
      </c>
      <c r="L66" s="41" t="s">
        <v>19</v>
      </c>
      <c r="M66" s="41"/>
      <c r="N66" s="68"/>
      <c r="O66" s="90"/>
      <c r="P66" s="91"/>
      <c r="Q66" s="90"/>
      <c r="R66" s="90"/>
      <c r="S66" s="44" t="s">
        <v>460</v>
      </c>
      <c r="T66" s="81" t="s">
        <v>461</v>
      </c>
    </row>
    <row r="67" spans="1:256" ht="12.75" customHeight="1">
      <c r="A67" s="174" t="s">
        <v>640</v>
      </c>
      <c r="B67" s="174"/>
      <c r="C67" s="52">
        <f>SUMIF(C56:C66,"=x",$G56:$G66)+SUMIF(C56:C66,"=x",$H56:$H66)+SUMIF(C56:C66,"=x",$I56:$I66)</f>
        <v>0</v>
      </c>
      <c r="D67" s="53">
        <f>SUMIF(D56:D66,"=x",$G56:$G66)+SUMIF(D56:D66,"=x",$H56:$H66)+SUMIF(D56:D66,"=x",$I56:$I66)</f>
        <v>0</v>
      </c>
      <c r="E67" s="53">
        <f>SUMIF(E56:E66,"=x",$G56:$G66)+SUMIF(E56:E66,"=x",$H56:$H66)+SUMIF(E56:E66,"=x",$I56:$I66)</f>
        <v>0</v>
      </c>
      <c r="F67" s="53">
        <f>SUMIF(F56:F66,"=x",$G56:$G66)+SUMIF(F56:F66,"=x",$H56:$H66)+SUMIF(F56:F66,"=x",$I56:$I66)</f>
        <v>0</v>
      </c>
      <c r="G67" s="175">
        <f>SUM(C67:F67)</f>
        <v>0</v>
      </c>
      <c r="H67" s="175"/>
      <c r="I67" s="175"/>
      <c r="J67" s="175"/>
      <c r="K67" s="175"/>
      <c r="L67" s="175"/>
      <c r="M67" s="54"/>
      <c r="N67" s="54"/>
      <c r="O67" s="54"/>
      <c r="P67" s="54"/>
      <c r="Q67" s="54"/>
      <c r="R67" s="54"/>
      <c r="S67" s="74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</row>
    <row r="68" spans="1:256" ht="12.75" customHeight="1">
      <c r="A68" s="176" t="s">
        <v>641</v>
      </c>
      <c r="B68" s="176"/>
      <c r="C68" s="57">
        <f>SUMIF(C56:C66,"=x",$K56:$K66)</f>
        <v>0</v>
      </c>
      <c r="D68" s="58">
        <f>SUMIF(D56:D66,"=x",$K56:$K66)</f>
        <v>0</v>
      </c>
      <c r="E68" s="58">
        <f>SUMIF(E56:E66,"=x",$K56:$K66)</f>
        <v>0</v>
      </c>
      <c r="F68" s="58">
        <f>SUMIF(F56:F66,"=x",$K56:$K66)</f>
        <v>0</v>
      </c>
      <c r="G68" s="177">
        <v>9</v>
      </c>
      <c r="H68" s="177"/>
      <c r="I68" s="177"/>
      <c r="J68" s="177"/>
      <c r="K68" s="177"/>
      <c r="L68" s="177"/>
      <c r="M68" s="54"/>
      <c r="N68" s="54"/>
      <c r="O68" s="54"/>
      <c r="P68" s="54"/>
      <c r="Q68" s="54"/>
      <c r="R68" s="54"/>
      <c r="S68" s="74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</row>
    <row r="69" spans="1:256" ht="12.75" customHeight="1">
      <c r="A69" s="178" t="s">
        <v>642</v>
      </c>
      <c r="B69" s="178"/>
      <c r="C69" s="60">
        <f>SUMPRODUCT(--(C56:C66="x"),--($L56:$L66="K"))</f>
        <v>0</v>
      </c>
      <c r="D69" s="60">
        <f>SUMPRODUCT(--(D56:D66="x"),--($L56:$L66="K"))</f>
        <v>0</v>
      </c>
      <c r="E69" s="60">
        <f>SUMPRODUCT(--(E56:E66="x"),--($L56:$L66="K"))</f>
        <v>0</v>
      </c>
      <c r="F69" s="60">
        <f>SUMPRODUCT(--(F56:F66="x"),--($L56:$L66="K"))</f>
        <v>0</v>
      </c>
      <c r="G69" s="179">
        <f>SUM(C69:F69)</f>
        <v>0</v>
      </c>
      <c r="H69" s="179"/>
      <c r="I69" s="179"/>
      <c r="J69" s="179"/>
      <c r="K69" s="179"/>
      <c r="L69" s="179"/>
      <c r="M69" s="54"/>
      <c r="N69" s="54"/>
      <c r="O69" s="54"/>
      <c r="P69" s="54"/>
      <c r="Q69" s="54"/>
      <c r="R69" s="54"/>
      <c r="S69" s="74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</row>
    <row r="70" spans="1:256" ht="48" customHeight="1">
      <c r="A70" s="184" t="s">
        <v>644</v>
      </c>
      <c r="B70" s="184"/>
      <c r="C70" s="184"/>
      <c r="D70" s="184"/>
      <c r="E70" s="184"/>
      <c r="F70" s="184"/>
      <c r="G70" s="184"/>
      <c r="H70" s="184"/>
      <c r="I70" s="184"/>
      <c r="J70" s="184"/>
      <c r="K70" s="184"/>
      <c r="L70" s="184"/>
      <c r="M70" s="184"/>
      <c r="N70" s="184"/>
      <c r="O70" s="184"/>
      <c r="P70" s="184"/>
      <c r="Q70" s="184"/>
      <c r="R70" s="184"/>
      <c r="S70" s="184"/>
      <c r="T70" s="184"/>
    </row>
    <row r="71" spans="1:256" s="45" customFormat="1" ht="12.75" customHeight="1">
      <c r="A71" s="132" t="s">
        <v>155</v>
      </c>
      <c r="B71" s="132" t="s">
        <v>156</v>
      </c>
      <c r="C71" s="38" t="s">
        <v>111</v>
      </c>
      <c r="D71" s="39"/>
      <c r="E71" s="39"/>
      <c r="F71" s="39"/>
      <c r="G71" s="38">
        <v>2</v>
      </c>
      <c r="H71" s="39"/>
      <c r="I71" s="39"/>
      <c r="J71" s="40"/>
      <c r="K71" s="62">
        <v>3</v>
      </c>
      <c r="L71" s="41" t="s">
        <v>157</v>
      </c>
      <c r="M71" s="62"/>
      <c r="N71" s="43"/>
      <c r="O71" s="41"/>
      <c r="P71" s="43"/>
      <c r="Q71" s="41"/>
      <c r="R71" s="41"/>
      <c r="S71" s="79" t="s">
        <v>158</v>
      </c>
      <c r="T71" s="165" t="s">
        <v>159</v>
      </c>
    </row>
    <row r="72" spans="1:256" s="45" customFormat="1" ht="12.75" customHeight="1">
      <c r="A72" s="124" t="s">
        <v>160</v>
      </c>
      <c r="B72" s="132" t="s">
        <v>161</v>
      </c>
      <c r="C72" s="38" t="s">
        <v>111</v>
      </c>
      <c r="D72" s="39"/>
      <c r="E72" s="39"/>
      <c r="F72" s="39"/>
      <c r="G72" s="38">
        <v>2</v>
      </c>
      <c r="H72" s="39"/>
      <c r="I72" s="39"/>
      <c r="J72" s="40"/>
      <c r="K72" s="62">
        <v>3</v>
      </c>
      <c r="L72" s="41" t="s">
        <v>157</v>
      </c>
      <c r="M72" s="62"/>
      <c r="N72" s="43"/>
      <c r="O72" s="41"/>
      <c r="P72" s="43"/>
      <c r="Q72" s="41"/>
      <c r="R72" s="41"/>
      <c r="S72" s="79" t="s">
        <v>60</v>
      </c>
      <c r="T72" s="81" t="s">
        <v>162</v>
      </c>
    </row>
    <row r="73" spans="1:256" s="45" customFormat="1" ht="12.75" customHeight="1">
      <c r="A73" s="124" t="s">
        <v>163</v>
      </c>
      <c r="B73" s="132" t="s">
        <v>164</v>
      </c>
      <c r="C73" s="38" t="s">
        <v>111</v>
      </c>
      <c r="D73" s="39"/>
      <c r="E73" s="39"/>
      <c r="F73" s="39"/>
      <c r="G73" s="38">
        <v>2</v>
      </c>
      <c r="H73" s="39"/>
      <c r="I73" s="39"/>
      <c r="J73" s="40"/>
      <c r="K73" s="62">
        <v>3</v>
      </c>
      <c r="L73" s="41" t="s">
        <v>157</v>
      </c>
      <c r="M73" s="62"/>
      <c r="N73" s="43"/>
      <c r="O73" s="41"/>
      <c r="P73" s="43"/>
      <c r="Q73" s="41"/>
      <c r="R73" s="41"/>
      <c r="S73" s="79" t="s">
        <v>134</v>
      </c>
      <c r="T73" s="81" t="s">
        <v>165</v>
      </c>
    </row>
    <row r="74" spans="1:256" s="45" customFormat="1" ht="12.75" customHeight="1">
      <c r="A74" s="124" t="s">
        <v>166</v>
      </c>
      <c r="B74" s="132" t="s">
        <v>167</v>
      </c>
      <c r="C74" s="38"/>
      <c r="D74" s="39" t="s">
        <v>111</v>
      </c>
      <c r="E74" s="39"/>
      <c r="F74" s="39"/>
      <c r="G74" s="38">
        <v>2</v>
      </c>
      <c r="H74" s="39"/>
      <c r="I74" s="39"/>
      <c r="J74" s="40"/>
      <c r="K74" s="62">
        <v>3</v>
      </c>
      <c r="L74" s="41" t="s">
        <v>157</v>
      </c>
      <c r="M74" s="62"/>
      <c r="N74" s="43"/>
      <c r="O74" s="41"/>
      <c r="P74" s="43"/>
      <c r="Q74" s="41"/>
      <c r="R74" s="41"/>
      <c r="S74" s="79" t="s">
        <v>41</v>
      </c>
      <c r="T74" s="81" t="s">
        <v>168</v>
      </c>
    </row>
    <row r="75" spans="1:256" s="45" customFormat="1" ht="12.75" customHeight="1">
      <c r="A75" s="124" t="s">
        <v>169</v>
      </c>
      <c r="B75" s="132" t="s">
        <v>170</v>
      </c>
      <c r="C75" s="38" t="s">
        <v>111</v>
      </c>
      <c r="D75" s="39"/>
      <c r="E75" s="39"/>
      <c r="F75" s="39"/>
      <c r="G75" s="38">
        <v>2</v>
      </c>
      <c r="H75" s="39"/>
      <c r="I75" s="39"/>
      <c r="J75" s="40"/>
      <c r="K75" s="62">
        <v>3</v>
      </c>
      <c r="L75" s="41" t="s">
        <v>157</v>
      </c>
      <c r="M75" s="62"/>
      <c r="N75" s="43"/>
      <c r="O75" s="41"/>
      <c r="P75" s="43"/>
      <c r="Q75" s="41"/>
      <c r="R75" s="41"/>
      <c r="S75" s="79" t="s">
        <v>116</v>
      </c>
      <c r="T75" s="81" t="s">
        <v>171</v>
      </c>
    </row>
    <row r="76" spans="1:256" s="45" customFormat="1" ht="12.75" customHeight="1">
      <c r="A76" s="124" t="s">
        <v>172</v>
      </c>
      <c r="B76" s="132" t="s">
        <v>173</v>
      </c>
      <c r="C76" s="38"/>
      <c r="D76" s="39" t="s">
        <v>111</v>
      </c>
      <c r="E76" s="39"/>
      <c r="F76" s="39"/>
      <c r="G76" s="38">
        <v>2</v>
      </c>
      <c r="H76" s="39"/>
      <c r="I76" s="39"/>
      <c r="J76" s="40"/>
      <c r="K76" s="62">
        <v>3</v>
      </c>
      <c r="L76" s="41" t="s">
        <v>157</v>
      </c>
      <c r="M76" s="82" t="s">
        <v>160</v>
      </c>
      <c r="N76" s="166" t="s">
        <v>174</v>
      </c>
      <c r="O76" s="41"/>
      <c r="P76" s="43"/>
      <c r="Q76" s="41"/>
      <c r="R76" s="41"/>
      <c r="S76" s="79" t="s">
        <v>60</v>
      </c>
      <c r="T76" s="81" t="s">
        <v>175</v>
      </c>
    </row>
    <row r="77" spans="1:256" s="45" customFormat="1" ht="12.75" customHeight="1">
      <c r="A77" s="124" t="s">
        <v>176</v>
      </c>
      <c r="B77" s="167" t="s">
        <v>177</v>
      </c>
      <c r="C77" s="38" t="s">
        <v>18</v>
      </c>
      <c r="D77" s="39" t="s">
        <v>18</v>
      </c>
      <c r="E77" s="39" t="s">
        <v>18</v>
      </c>
      <c r="F77" s="62" t="s">
        <v>18</v>
      </c>
      <c r="G77" s="38">
        <v>2</v>
      </c>
      <c r="H77" s="39"/>
      <c r="I77" s="39"/>
      <c r="J77" s="40"/>
      <c r="K77" s="62">
        <v>3</v>
      </c>
      <c r="L77" s="41" t="s">
        <v>19</v>
      </c>
      <c r="M77" s="148"/>
      <c r="N77" s="127"/>
      <c r="O77" s="90"/>
      <c r="P77" s="127"/>
      <c r="Q77" s="90"/>
      <c r="R77" s="90"/>
      <c r="S77" s="44" t="s">
        <v>158</v>
      </c>
      <c r="T77" s="81" t="s">
        <v>177</v>
      </c>
    </row>
    <row r="78" spans="1:256" s="45" customFormat="1" ht="12.75" customHeight="1">
      <c r="A78" s="124" t="s">
        <v>178</v>
      </c>
      <c r="B78" s="167" t="s">
        <v>179</v>
      </c>
      <c r="C78" s="38" t="s">
        <v>18</v>
      </c>
      <c r="D78" s="39" t="s">
        <v>18</v>
      </c>
      <c r="E78" s="39" t="s">
        <v>18</v>
      </c>
      <c r="F78" s="62" t="s">
        <v>18</v>
      </c>
      <c r="G78" s="38">
        <v>2</v>
      </c>
      <c r="H78" s="39"/>
      <c r="I78" s="39"/>
      <c r="J78" s="40"/>
      <c r="K78" s="62">
        <v>3</v>
      </c>
      <c r="L78" s="41" t="s">
        <v>19</v>
      </c>
      <c r="M78" s="148"/>
      <c r="N78" s="127"/>
      <c r="O78" s="90"/>
      <c r="P78" s="127"/>
      <c r="Q78" s="90"/>
      <c r="R78" s="90"/>
      <c r="S78" s="44" t="s">
        <v>158</v>
      </c>
      <c r="T78" s="81" t="s">
        <v>179</v>
      </c>
    </row>
    <row r="79" spans="1:256" s="45" customFormat="1" ht="12.75" customHeight="1">
      <c r="A79" s="124" t="s">
        <v>180</v>
      </c>
      <c r="B79" s="167" t="s">
        <v>181</v>
      </c>
      <c r="C79" s="38" t="s">
        <v>18</v>
      </c>
      <c r="D79" s="39" t="s">
        <v>18</v>
      </c>
      <c r="E79" s="39" t="s">
        <v>18</v>
      </c>
      <c r="F79" s="62" t="s">
        <v>18</v>
      </c>
      <c r="G79" s="38">
        <v>2</v>
      </c>
      <c r="H79" s="39"/>
      <c r="I79" s="39"/>
      <c r="J79" s="40"/>
      <c r="K79" s="62">
        <v>3</v>
      </c>
      <c r="L79" s="41" t="s">
        <v>19</v>
      </c>
      <c r="M79" s="148"/>
      <c r="N79" s="127"/>
      <c r="O79" s="90"/>
      <c r="P79" s="127"/>
      <c r="Q79" s="90"/>
      <c r="R79" s="149"/>
      <c r="S79" s="44" t="s">
        <v>158</v>
      </c>
      <c r="T79" s="81" t="s">
        <v>181</v>
      </c>
    </row>
    <row r="80" spans="1:256" s="45" customFormat="1" ht="12.75" customHeight="1">
      <c r="A80" s="124" t="s">
        <v>182</v>
      </c>
      <c r="B80" s="168" t="s">
        <v>183</v>
      </c>
      <c r="C80" s="38" t="s">
        <v>18</v>
      </c>
      <c r="D80" s="39" t="s">
        <v>18</v>
      </c>
      <c r="E80" s="39" t="s">
        <v>18</v>
      </c>
      <c r="F80" s="62" t="s">
        <v>18</v>
      </c>
      <c r="G80" s="38">
        <v>2</v>
      </c>
      <c r="H80" s="39"/>
      <c r="I80" s="39"/>
      <c r="J80" s="40"/>
      <c r="K80" s="62">
        <v>3</v>
      </c>
      <c r="L80" s="41" t="s">
        <v>19</v>
      </c>
      <c r="M80" s="90"/>
      <c r="N80" s="43"/>
      <c r="O80" s="90"/>
      <c r="P80" s="91"/>
      <c r="Q80" s="90"/>
      <c r="R80" s="90"/>
      <c r="S80" s="44" t="s">
        <v>100</v>
      </c>
      <c r="T80" s="81" t="s">
        <v>183</v>
      </c>
    </row>
    <row r="81" spans="1:20" s="45" customFormat="1" ht="12.75" customHeight="1">
      <c r="A81" s="124" t="s">
        <v>184</v>
      </c>
      <c r="B81" s="168" t="s">
        <v>185</v>
      </c>
      <c r="C81" s="38" t="s">
        <v>18</v>
      </c>
      <c r="D81" s="39" t="s">
        <v>18</v>
      </c>
      <c r="E81" s="39" t="s">
        <v>18</v>
      </c>
      <c r="F81" s="62" t="s">
        <v>18</v>
      </c>
      <c r="G81" s="38">
        <v>2</v>
      </c>
      <c r="H81" s="39"/>
      <c r="I81" s="39"/>
      <c r="J81" s="40"/>
      <c r="K81" s="62">
        <v>3</v>
      </c>
      <c r="L81" s="41" t="s">
        <v>19</v>
      </c>
      <c r="M81" s="41"/>
      <c r="N81" s="68"/>
      <c r="O81" s="90"/>
      <c r="P81" s="150"/>
      <c r="Q81" s="90"/>
      <c r="R81" s="146"/>
      <c r="S81" s="44" t="s">
        <v>100</v>
      </c>
      <c r="T81" s="81" t="s">
        <v>185</v>
      </c>
    </row>
    <row r="82" spans="1:20" s="45" customFormat="1" ht="12.75" customHeight="1">
      <c r="A82" s="124" t="s">
        <v>186</v>
      </c>
      <c r="B82" s="168" t="s">
        <v>187</v>
      </c>
      <c r="C82" s="38" t="s">
        <v>18</v>
      </c>
      <c r="D82" s="39" t="s">
        <v>18</v>
      </c>
      <c r="E82" s="39" t="s">
        <v>18</v>
      </c>
      <c r="F82" s="62" t="s">
        <v>18</v>
      </c>
      <c r="G82" s="38">
        <v>2</v>
      </c>
      <c r="H82" s="39"/>
      <c r="I82" s="39"/>
      <c r="J82" s="40"/>
      <c r="K82" s="62">
        <v>3</v>
      </c>
      <c r="L82" s="41" t="s">
        <v>19</v>
      </c>
      <c r="M82" s="41"/>
      <c r="N82" s="68"/>
      <c r="O82" s="90"/>
      <c r="P82" s="91"/>
      <c r="Q82" s="90"/>
      <c r="R82" s="90"/>
      <c r="S82" s="44" t="s">
        <v>100</v>
      </c>
      <c r="T82" s="81" t="s">
        <v>187</v>
      </c>
    </row>
    <row r="83" spans="1:20" s="45" customFormat="1" ht="12.75" customHeight="1">
      <c r="A83" s="124" t="s">
        <v>188</v>
      </c>
      <c r="B83" s="168" t="s">
        <v>189</v>
      </c>
      <c r="C83" s="38" t="s">
        <v>18</v>
      </c>
      <c r="D83" s="39" t="s">
        <v>18</v>
      </c>
      <c r="E83" s="39" t="s">
        <v>18</v>
      </c>
      <c r="F83" s="62" t="s">
        <v>18</v>
      </c>
      <c r="G83" s="38">
        <v>2</v>
      </c>
      <c r="H83" s="39"/>
      <c r="I83" s="39"/>
      <c r="J83" s="40"/>
      <c r="K83" s="62">
        <v>3</v>
      </c>
      <c r="L83" s="41" t="s">
        <v>19</v>
      </c>
      <c r="M83" s="41"/>
      <c r="N83" s="68"/>
      <c r="O83" s="90"/>
      <c r="P83" s="91"/>
      <c r="Q83" s="90"/>
      <c r="R83" s="90"/>
      <c r="S83" s="44" t="s">
        <v>190</v>
      </c>
      <c r="T83" s="81" t="s">
        <v>189</v>
      </c>
    </row>
    <row r="84" spans="1:20" s="45" customFormat="1" ht="12.75" customHeight="1">
      <c r="A84" s="124" t="s">
        <v>191</v>
      </c>
      <c r="B84" s="169" t="s">
        <v>192</v>
      </c>
      <c r="C84" s="38" t="s">
        <v>18</v>
      </c>
      <c r="D84" s="39" t="s">
        <v>18</v>
      </c>
      <c r="E84" s="39" t="s">
        <v>18</v>
      </c>
      <c r="F84" s="62" t="s">
        <v>18</v>
      </c>
      <c r="G84" s="38">
        <v>2</v>
      </c>
      <c r="H84" s="39"/>
      <c r="I84" s="39"/>
      <c r="J84" s="40"/>
      <c r="K84" s="62">
        <v>3</v>
      </c>
      <c r="L84" s="41" t="s">
        <v>19</v>
      </c>
      <c r="M84" s="41"/>
      <c r="N84" s="68"/>
      <c r="O84" s="90"/>
      <c r="P84" s="91"/>
      <c r="Q84" s="90"/>
      <c r="R84" s="90"/>
      <c r="S84" s="44" t="s">
        <v>190</v>
      </c>
      <c r="T84" s="81" t="s">
        <v>192</v>
      </c>
    </row>
    <row r="85" spans="1:20" s="45" customFormat="1" ht="12.75" customHeight="1">
      <c r="A85" s="124" t="s">
        <v>193</v>
      </c>
      <c r="B85" s="169" t="s">
        <v>194</v>
      </c>
      <c r="C85" s="38" t="s">
        <v>18</v>
      </c>
      <c r="D85" s="39" t="s">
        <v>18</v>
      </c>
      <c r="E85" s="39" t="s">
        <v>18</v>
      </c>
      <c r="F85" s="62" t="s">
        <v>18</v>
      </c>
      <c r="G85" s="38">
        <v>2</v>
      </c>
      <c r="H85" s="39"/>
      <c r="I85" s="39"/>
      <c r="J85" s="40"/>
      <c r="K85" s="62">
        <v>3</v>
      </c>
      <c r="L85" s="41" t="s">
        <v>19</v>
      </c>
      <c r="M85" s="41"/>
      <c r="N85" s="68"/>
      <c r="O85" s="90"/>
      <c r="P85" s="91"/>
      <c r="Q85" s="90"/>
      <c r="R85" s="90"/>
      <c r="S85" s="44" t="s">
        <v>190</v>
      </c>
      <c r="T85" s="81" t="s">
        <v>194</v>
      </c>
    </row>
    <row r="86" spans="1:20" s="45" customFormat="1" ht="12.75" customHeight="1">
      <c r="A86" s="124" t="s">
        <v>195</v>
      </c>
      <c r="B86" s="167" t="s">
        <v>196</v>
      </c>
      <c r="C86" s="38" t="s">
        <v>18</v>
      </c>
      <c r="D86" s="39" t="s">
        <v>18</v>
      </c>
      <c r="E86" s="39" t="s">
        <v>18</v>
      </c>
      <c r="F86" s="62" t="s">
        <v>18</v>
      </c>
      <c r="G86" s="38">
        <v>2</v>
      </c>
      <c r="H86" s="39"/>
      <c r="I86" s="39"/>
      <c r="J86" s="40"/>
      <c r="K86" s="62">
        <v>3</v>
      </c>
      <c r="L86" s="41" t="s">
        <v>19</v>
      </c>
      <c r="M86" s="41"/>
      <c r="N86" s="68"/>
      <c r="O86" s="90"/>
      <c r="P86" s="91"/>
      <c r="Q86" s="90"/>
      <c r="R86" s="90"/>
      <c r="S86" s="44" t="s">
        <v>150</v>
      </c>
      <c r="T86" s="81" t="s">
        <v>196</v>
      </c>
    </row>
    <row r="87" spans="1:20" s="45" customFormat="1" ht="12.75" customHeight="1">
      <c r="A87" s="124" t="s">
        <v>197</v>
      </c>
      <c r="B87" s="167" t="s">
        <v>198</v>
      </c>
      <c r="C87" s="38" t="s">
        <v>18</v>
      </c>
      <c r="D87" s="39" t="s">
        <v>18</v>
      </c>
      <c r="E87" s="39" t="s">
        <v>18</v>
      </c>
      <c r="F87" s="62" t="s">
        <v>18</v>
      </c>
      <c r="G87" s="38">
        <v>2</v>
      </c>
      <c r="H87" s="39"/>
      <c r="I87" s="39"/>
      <c r="J87" s="40"/>
      <c r="K87" s="62">
        <v>3</v>
      </c>
      <c r="L87" s="41" t="s">
        <v>19</v>
      </c>
      <c r="M87" s="41"/>
      <c r="N87" s="68"/>
      <c r="O87" s="90"/>
      <c r="P87" s="91"/>
      <c r="Q87" s="90"/>
      <c r="R87" s="90"/>
      <c r="S87" s="44" t="s">
        <v>150</v>
      </c>
      <c r="T87" s="81" t="s">
        <v>198</v>
      </c>
    </row>
    <row r="88" spans="1:20" s="45" customFormat="1" ht="12.75" customHeight="1">
      <c r="A88" s="124" t="s">
        <v>199</v>
      </c>
      <c r="B88" s="167" t="s">
        <v>200</v>
      </c>
      <c r="C88" s="38" t="s">
        <v>18</v>
      </c>
      <c r="D88" s="39" t="s">
        <v>18</v>
      </c>
      <c r="E88" s="39" t="s">
        <v>18</v>
      </c>
      <c r="F88" s="62" t="s">
        <v>18</v>
      </c>
      <c r="G88" s="38">
        <v>2</v>
      </c>
      <c r="H88" s="39"/>
      <c r="I88" s="39"/>
      <c r="J88" s="40"/>
      <c r="K88" s="62">
        <v>3</v>
      </c>
      <c r="L88" s="41" t="s">
        <v>19</v>
      </c>
      <c r="M88" s="41"/>
      <c r="N88" s="68"/>
      <c r="O88" s="90"/>
      <c r="P88" s="91"/>
      <c r="Q88" s="90"/>
      <c r="R88" s="90"/>
      <c r="S88" s="44" t="s">
        <v>150</v>
      </c>
      <c r="T88" s="81" t="s">
        <v>200</v>
      </c>
    </row>
    <row r="89" spans="1:20" s="45" customFormat="1" ht="12.75" customHeight="1">
      <c r="A89" s="124" t="s">
        <v>201</v>
      </c>
      <c r="B89" s="37" t="s">
        <v>202</v>
      </c>
      <c r="C89" s="38" t="s">
        <v>18</v>
      </c>
      <c r="D89" s="39"/>
      <c r="E89" s="39"/>
      <c r="F89" s="39"/>
      <c r="G89" s="38"/>
      <c r="H89" s="39"/>
      <c r="I89" s="39">
        <v>4</v>
      </c>
      <c r="J89" s="40"/>
      <c r="K89" s="62">
        <v>6</v>
      </c>
      <c r="L89" s="41" t="s">
        <v>32</v>
      </c>
      <c r="M89" s="41"/>
      <c r="N89" s="68"/>
      <c r="O89" s="90"/>
      <c r="P89" s="91"/>
      <c r="Q89" s="90"/>
      <c r="R89" s="90"/>
      <c r="S89" s="44" t="s">
        <v>60</v>
      </c>
      <c r="T89" s="81" t="s">
        <v>203</v>
      </c>
    </row>
    <row r="90" spans="1:20" s="45" customFormat="1" ht="12.75" customHeight="1">
      <c r="A90" s="124" t="s">
        <v>204</v>
      </c>
      <c r="B90" s="37" t="s">
        <v>205</v>
      </c>
      <c r="C90" s="38"/>
      <c r="D90" s="39" t="s">
        <v>18</v>
      </c>
      <c r="E90" s="39"/>
      <c r="F90" s="39"/>
      <c r="G90" s="38"/>
      <c r="H90" s="39"/>
      <c r="I90" s="39">
        <v>4</v>
      </c>
      <c r="J90" s="40"/>
      <c r="K90" s="62">
        <v>6</v>
      </c>
      <c r="L90" s="41" t="s">
        <v>32</v>
      </c>
      <c r="M90" s="41"/>
      <c r="N90" s="68"/>
      <c r="O90" s="90"/>
      <c r="P90" s="91"/>
      <c r="Q90" s="90"/>
      <c r="R90" s="90"/>
      <c r="S90" s="44" t="s">
        <v>60</v>
      </c>
      <c r="T90" s="81" t="s">
        <v>206</v>
      </c>
    </row>
    <row r="91" spans="1:20" s="45" customFormat="1" ht="12.75" customHeight="1">
      <c r="A91" s="124" t="s">
        <v>207</v>
      </c>
      <c r="B91" s="37" t="s">
        <v>208</v>
      </c>
      <c r="C91" s="38"/>
      <c r="D91" s="39" t="s">
        <v>18</v>
      </c>
      <c r="E91" s="39"/>
      <c r="F91" s="39" t="s">
        <v>18</v>
      </c>
      <c r="G91" s="38">
        <v>2</v>
      </c>
      <c r="H91" s="39"/>
      <c r="I91" s="39"/>
      <c r="J91" s="40"/>
      <c r="K91" s="62">
        <v>3</v>
      </c>
      <c r="L91" s="41" t="s">
        <v>19</v>
      </c>
      <c r="M91" s="41"/>
      <c r="N91" s="68"/>
      <c r="O91" s="90"/>
      <c r="P91" s="91"/>
      <c r="Q91" s="90"/>
      <c r="R91" s="90"/>
      <c r="S91" s="44" t="s">
        <v>209</v>
      </c>
      <c r="T91" s="81" t="s">
        <v>210</v>
      </c>
    </row>
    <row r="92" spans="1:20" s="45" customFormat="1" ht="12.75" customHeight="1">
      <c r="A92" s="124" t="s">
        <v>211</v>
      </c>
      <c r="B92" s="37" t="s">
        <v>212</v>
      </c>
      <c r="C92" s="38" t="s">
        <v>18</v>
      </c>
      <c r="D92" s="39"/>
      <c r="E92" s="39" t="s">
        <v>18</v>
      </c>
      <c r="F92" s="39"/>
      <c r="G92" s="38">
        <v>2</v>
      </c>
      <c r="H92" s="39"/>
      <c r="I92" s="39"/>
      <c r="J92" s="40"/>
      <c r="K92" s="62">
        <v>3</v>
      </c>
      <c r="L92" s="41" t="s">
        <v>19</v>
      </c>
      <c r="M92" s="41"/>
      <c r="N92" s="68"/>
      <c r="O92" s="90"/>
      <c r="P92" s="91"/>
      <c r="Q92" s="90"/>
      <c r="R92" s="90"/>
      <c r="S92" s="44" t="s">
        <v>213</v>
      </c>
      <c r="T92" s="81" t="s">
        <v>214</v>
      </c>
    </row>
    <row r="93" spans="1:20" s="45" customFormat="1" ht="12.75" customHeight="1">
      <c r="A93" s="124" t="s">
        <v>215</v>
      </c>
      <c r="B93" s="37" t="s">
        <v>216</v>
      </c>
      <c r="C93" s="38"/>
      <c r="D93" s="39" t="s">
        <v>18</v>
      </c>
      <c r="E93" s="39"/>
      <c r="F93" s="39" t="s">
        <v>18</v>
      </c>
      <c r="G93" s="38">
        <v>2</v>
      </c>
      <c r="H93" s="39"/>
      <c r="I93" s="39"/>
      <c r="J93" s="40"/>
      <c r="K93" s="62">
        <v>3</v>
      </c>
      <c r="L93" s="41" t="s">
        <v>19</v>
      </c>
      <c r="M93" s="41"/>
      <c r="N93" s="68"/>
      <c r="O93" s="90"/>
      <c r="P93" s="91"/>
      <c r="Q93" s="90"/>
      <c r="R93" s="90"/>
      <c r="S93" s="44" t="s">
        <v>217</v>
      </c>
      <c r="T93" s="89" t="s">
        <v>218</v>
      </c>
    </row>
    <row r="94" spans="1:20" s="45" customFormat="1" ht="12.75" customHeight="1">
      <c r="A94" s="124" t="s">
        <v>219</v>
      </c>
      <c r="B94" s="37" t="s">
        <v>220</v>
      </c>
      <c r="C94" s="38" t="s">
        <v>18</v>
      </c>
      <c r="D94" s="39"/>
      <c r="E94" s="39" t="s">
        <v>18</v>
      </c>
      <c r="F94" s="39"/>
      <c r="G94" s="38">
        <v>2</v>
      </c>
      <c r="H94" s="39"/>
      <c r="I94" s="39"/>
      <c r="J94" s="40"/>
      <c r="K94" s="62">
        <v>3</v>
      </c>
      <c r="L94" s="41" t="s">
        <v>19</v>
      </c>
      <c r="M94" s="41"/>
      <c r="N94" s="68"/>
      <c r="O94" s="90"/>
      <c r="P94" s="91"/>
      <c r="Q94" s="90"/>
      <c r="R94" s="90"/>
      <c r="S94" s="44" t="s">
        <v>221</v>
      </c>
      <c r="T94" s="81" t="s">
        <v>222</v>
      </c>
    </row>
    <row r="95" spans="1:20" s="45" customFormat="1" ht="12.75" customHeight="1">
      <c r="A95" s="124" t="s">
        <v>223</v>
      </c>
      <c r="B95" s="37" t="s">
        <v>224</v>
      </c>
      <c r="C95" s="38"/>
      <c r="D95" s="39" t="s">
        <v>18</v>
      </c>
      <c r="E95" s="39"/>
      <c r="F95" s="39" t="s">
        <v>18</v>
      </c>
      <c r="G95" s="38">
        <v>2</v>
      </c>
      <c r="H95" s="39"/>
      <c r="I95" s="39"/>
      <c r="J95" s="40"/>
      <c r="K95" s="62">
        <v>3</v>
      </c>
      <c r="L95" s="41" t="s">
        <v>19</v>
      </c>
      <c r="M95" s="41"/>
      <c r="N95" s="68"/>
      <c r="O95" s="90"/>
      <c r="P95" s="91"/>
      <c r="Q95" s="90"/>
      <c r="R95" s="90"/>
      <c r="S95" s="44" t="s">
        <v>225</v>
      </c>
      <c r="T95" s="81" t="s">
        <v>226</v>
      </c>
    </row>
    <row r="96" spans="1:20" s="45" customFormat="1" ht="12.75" customHeight="1">
      <c r="A96" s="124" t="s">
        <v>227</v>
      </c>
      <c r="B96" s="37" t="s">
        <v>228</v>
      </c>
      <c r="C96" s="38" t="s">
        <v>18</v>
      </c>
      <c r="D96" s="39"/>
      <c r="E96" s="39" t="s">
        <v>18</v>
      </c>
      <c r="F96" s="39"/>
      <c r="G96" s="38">
        <v>2</v>
      </c>
      <c r="H96" s="39"/>
      <c r="I96" s="39"/>
      <c r="J96" s="40"/>
      <c r="K96" s="62">
        <v>3</v>
      </c>
      <c r="L96" s="41" t="s">
        <v>19</v>
      </c>
      <c r="M96" s="41"/>
      <c r="N96" s="68"/>
      <c r="O96" s="90"/>
      <c r="P96" s="91"/>
      <c r="Q96" s="90"/>
      <c r="R96" s="90"/>
      <c r="S96" s="44" t="s">
        <v>116</v>
      </c>
      <c r="T96" s="81" t="s">
        <v>229</v>
      </c>
    </row>
    <row r="97" spans="1:20" s="45" customFormat="1" ht="12.75" customHeight="1">
      <c r="A97" s="124" t="s">
        <v>230</v>
      </c>
      <c r="B97" s="37" t="s">
        <v>231</v>
      </c>
      <c r="C97" s="38" t="s">
        <v>18</v>
      </c>
      <c r="D97" s="39"/>
      <c r="E97" s="39" t="s">
        <v>18</v>
      </c>
      <c r="F97" s="39"/>
      <c r="G97" s="38">
        <v>2</v>
      </c>
      <c r="H97" s="39"/>
      <c r="I97" s="39"/>
      <c r="J97" s="40"/>
      <c r="K97" s="62">
        <v>3</v>
      </c>
      <c r="L97" s="41" t="s">
        <v>19</v>
      </c>
      <c r="M97" s="41"/>
      <c r="N97" s="68"/>
      <c r="O97" s="90"/>
      <c r="P97" s="91"/>
      <c r="Q97" s="90"/>
      <c r="R97" s="90"/>
      <c r="S97" s="44" t="s">
        <v>232</v>
      </c>
      <c r="T97" s="81" t="s">
        <v>233</v>
      </c>
    </row>
    <row r="98" spans="1:20" s="45" customFormat="1" ht="12.75" customHeight="1">
      <c r="A98" s="124" t="s">
        <v>234</v>
      </c>
      <c r="B98" s="37" t="s">
        <v>235</v>
      </c>
      <c r="C98" s="38"/>
      <c r="D98" s="39" t="s">
        <v>18</v>
      </c>
      <c r="E98" s="39"/>
      <c r="F98" s="39" t="s">
        <v>18</v>
      </c>
      <c r="G98" s="38"/>
      <c r="H98" s="39"/>
      <c r="I98" s="39">
        <v>4</v>
      </c>
      <c r="J98" s="40"/>
      <c r="K98" s="62">
        <v>6</v>
      </c>
      <c r="L98" s="41" t="s">
        <v>32</v>
      </c>
      <c r="M98" s="41"/>
      <c r="N98" s="68"/>
      <c r="O98" s="90"/>
      <c r="P98" s="91"/>
      <c r="Q98" s="90"/>
      <c r="R98" s="90"/>
      <c r="S98" s="44" t="s">
        <v>225</v>
      </c>
      <c r="T98" s="81" t="s">
        <v>236</v>
      </c>
    </row>
    <row r="99" spans="1:20" s="45" customFormat="1" ht="12.75" customHeight="1">
      <c r="A99" s="124" t="s">
        <v>237</v>
      </c>
      <c r="B99" s="37" t="s">
        <v>660</v>
      </c>
      <c r="C99" s="38" t="s">
        <v>18</v>
      </c>
      <c r="D99" s="39"/>
      <c r="E99" s="39" t="s">
        <v>18</v>
      </c>
      <c r="F99" s="39"/>
      <c r="G99" s="38">
        <v>2</v>
      </c>
      <c r="H99" s="39"/>
      <c r="I99" s="39"/>
      <c r="J99" s="40"/>
      <c r="K99" s="62">
        <v>3</v>
      </c>
      <c r="L99" s="41" t="s">
        <v>19</v>
      </c>
      <c r="M99" s="41"/>
      <c r="N99" s="68"/>
      <c r="O99" s="90"/>
      <c r="P99" s="91"/>
      <c r="Q99" s="90"/>
      <c r="R99" s="90"/>
      <c r="S99" s="44" t="s">
        <v>238</v>
      </c>
      <c r="T99" s="81" t="s">
        <v>239</v>
      </c>
    </row>
    <row r="100" spans="1:20" s="45" customFormat="1" ht="12.75" customHeight="1">
      <c r="A100" s="124" t="s">
        <v>240</v>
      </c>
      <c r="B100" s="37" t="s">
        <v>241</v>
      </c>
      <c r="C100" s="38"/>
      <c r="D100" s="39" t="s">
        <v>18</v>
      </c>
      <c r="E100" s="39"/>
      <c r="F100" s="39" t="s">
        <v>18</v>
      </c>
      <c r="G100" s="38">
        <v>2</v>
      </c>
      <c r="H100" s="39"/>
      <c r="I100" s="39"/>
      <c r="J100" s="40"/>
      <c r="K100" s="62">
        <v>3</v>
      </c>
      <c r="L100" s="41" t="s">
        <v>19</v>
      </c>
      <c r="M100" s="41"/>
      <c r="N100" s="68"/>
      <c r="O100" s="90"/>
      <c r="P100" s="91"/>
      <c r="Q100" s="90"/>
      <c r="R100" s="90"/>
      <c r="S100" s="44" t="s">
        <v>242</v>
      </c>
      <c r="T100" s="81" t="s">
        <v>243</v>
      </c>
    </row>
    <row r="101" spans="1:20" s="45" customFormat="1" ht="12.75" customHeight="1">
      <c r="A101" s="124" t="s">
        <v>244</v>
      </c>
      <c r="B101" s="37" t="s">
        <v>245</v>
      </c>
      <c r="C101" s="38"/>
      <c r="D101" s="39" t="s">
        <v>18</v>
      </c>
      <c r="E101" s="39"/>
      <c r="F101" s="39" t="s">
        <v>18</v>
      </c>
      <c r="G101" s="38">
        <v>2</v>
      </c>
      <c r="H101" s="39"/>
      <c r="I101" s="39"/>
      <c r="J101" s="40"/>
      <c r="K101" s="62">
        <v>3</v>
      </c>
      <c r="L101" s="41" t="s">
        <v>19</v>
      </c>
      <c r="M101" s="41"/>
      <c r="N101" s="68"/>
      <c r="O101" s="90"/>
      <c r="P101" s="91"/>
      <c r="Q101" s="90"/>
      <c r="R101" s="90"/>
      <c r="S101" s="44" t="s">
        <v>209</v>
      </c>
      <c r="T101" s="81" t="s">
        <v>246</v>
      </c>
    </row>
    <row r="102" spans="1:20" s="45" customFormat="1" ht="12.75" customHeight="1">
      <c r="A102" s="124" t="s">
        <v>247</v>
      </c>
      <c r="B102" s="37" t="s">
        <v>248</v>
      </c>
      <c r="C102" s="38" t="s">
        <v>18</v>
      </c>
      <c r="D102" s="39"/>
      <c r="E102" s="39" t="s">
        <v>18</v>
      </c>
      <c r="F102" s="39"/>
      <c r="G102" s="38"/>
      <c r="H102" s="39"/>
      <c r="I102" s="39">
        <v>4</v>
      </c>
      <c r="J102" s="40"/>
      <c r="K102" s="62">
        <v>6</v>
      </c>
      <c r="L102" s="41" t="s">
        <v>32</v>
      </c>
      <c r="M102" s="41"/>
      <c r="N102" s="68"/>
      <c r="O102" s="90"/>
      <c r="P102" s="91"/>
      <c r="Q102" s="90"/>
      <c r="R102" s="90"/>
      <c r="S102" s="44" t="s">
        <v>20</v>
      </c>
      <c r="T102" s="81" t="s">
        <v>249</v>
      </c>
    </row>
    <row r="103" spans="1:20" s="45" customFormat="1" ht="12.75" customHeight="1">
      <c r="A103" s="124" t="s">
        <v>250</v>
      </c>
      <c r="B103" s="37" t="s">
        <v>251</v>
      </c>
      <c r="C103" s="38"/>
      <c r="D103" s="39" t="s">
        <v>18</v>
      </c>
      <c r="E103" s="39"/>
      <c r="F103" s="39" t="s">
        <v>18</v>
      </c>
      <c r="G103" s="38">
        <v>2</v>
      </c>
      <c r="H103" s="39"/>
      <c r="I103" s="39"/>
      <c r="J103" s="40"/>
      <c r="K103" s="62">
        <v>3</v>
      </c>
      <c r="L103" s="41" t="s">
        <v>19</v>
      </c>
      <c r="M103" s="41"/>
      <c r="N103" s="68"/>
      <c r="O103" s="90"/>
      <c r="P103" s="91"/>
      <c r="Q103" s="90"/>
      <c r="R103" s="90"/>
      <c r="S103" s="44" t="s">
        <v>238</v>
      </c>
      <c r="T103" s="81" t="s">
        <v>252</v>
      </c>
    </row>
    <row r="104" spans="1:20" s="45" customFormat="1" ht="12.75" customHeight="1">
      <c r="A104" s="124" t="s">
        <v>253</v>
      </c>
      <c r="B104" s="37" t="s">
        <v>254</v>
      </c>
      <c r="C104" s="38" t="s">
        <v>18</v>
      </c>
      <c r="D104" s="39"/>
      <c r="E104" s="39" t="s">
        <v>18</v>
      </c>
      <c r="F104" s="39"/>
      <c r="G104" s="38">
        <v>2</v>
      </c>
      <c r="H104" s="39"/>
      <c r="I104" s="39"/>
      <c r="J104" s="40"/>
      <c r="K104" s="62">
        <v>3</v>
      </c>
      <c r="L104" s="41" t="s">
        <v>19</v>
      </c>
      <c r="M104" s="41"/>
      <c r="N104" s="68"/>
      <c r="O104" s="90"/>
      <c r="P104" s="91"/>
      <c r="Q104" s="90"/>
      <c r="R104" s="90"/>
      <c r="S104" s="44" t="s">
        <v>255</v>
      </c>
      <c r="T104" s="89" t="s">
        <v>256</v>
      </c>
    </row>
    <row r="105" spans="1:20" s="45" customFormat="1" ht="12.75" customHeight="1">
      <c r="A105" s="124" t="s">
        <v>257</v>
      </c>
      <c r="B105" s="37" t="s">
        <v>258</v>
      </c>
      <c r="C105" s="38" t="s">
        <v>18</v>
      </c>
      <c r="D105" s="39"/>
      <c r="E105" s="39" t="s">
        <v>18</v>
      </c>
      <c r="F105" s="39"/>
      <c r="G105" s="38">
        <v>2</v>
      </c>
      <c r="H105" s="39"/>
      <c r="I105" s="39"/>
      <c r="J105" s="40"/>
      <c r="K105" s="62">
        <v>3</v>
      </c>
      <c r="L105" s="41" t="s">
        <v>19</v>
      </c>
      <c r="M105" s="41"/>
      <c r="N105" s="68"/>
      <c r="O105" s="90"/>
      <c r="P105" s="91"/>
      <c r="Q105" s="90"/>
      <c r="R105" s="90"/>
      <c r="S105" s="44" t="s">
        <v>56</v>
      </c>
      <c r="T105" s="81" t="s">
        <v>259</v>
      </c>
    </row>
    <row r="106" spans="1:20" s="45" customFormat="1" ht="12.75" customHeight="1">
      <c r="A106" s="124" t="s">
        <v>260</v>
      </c>
      <c r="B106" s="37" t="s">
        <v>261</v>
      </c>
      <c r="C106" s="38"/>
      <c r="D106" s="39" t="s">
        <v>18</v>
      </c>
      <c r="E106" s="39"/>
      <c r="F106" s="39" t="s">
        <v>18</v>
      </c>
      <c r="G106" s="38">
        <v>2</v>
      </c>
      <c r="H106" s="39"/>
      <c r="I106" s="39"/>
      <c r="J106" s="40"/>
      <c r="K106" s="62">
        <v>3</v>
      </c>
      <c r="L106" s="41" t="s">
        <v>19</v>
      </c>
      <c r="M106" s="41"/>
      <c r="N106" s="68"/>
      <c r="O106" s="90"/>
      <c r="P106" s="91"/>
      <c r="Q106" s="90"/>
      <c r="R106" s="90"/>
      <c r="S106" s="44" t="s">
        <v>262</v>
      </c>
      <c r="T106" s="81" t="s">
        <v>263</v>
      </c>
    </row>
    <row r="107" spans="1:20" s="45" customFormat="1" ht="12.75" customHeight="1">
      <c r="A107" s="124" t="s">
        <v>264</v>
      </c>
      <c r="B107" s="37" t="s">
        <v>265</v>
      </c>
      <c r="C107" s="38"/>
      <c r="D107" s="39" t="s">
        <v>18</v>
      </c>
      <c r="E107" s="39"/>
      <c r="F107" s="39" t="s">
        <v>18</v>
      </c>
      <c r="G107" s="38">
        <v>2</v>
      </c>
      <c r="H107" s="39"/>
      <c r="I107" s="39"/>
      <c r="J107" s="40"/>
      <c r="K107" s="62">
        <v>3</v>
      </c>
      <c r="L107" s="41" t="s">
        <v>19</v>
      </c>
      <c r="M107" s="41"/>
      <c r="N107" s="68"/>
      <c r="O107" s="90"/>
      <c r="P107" s="91"/>
      <c r="Q107" s="90"/>
      <c r="R107" s="90"/>
      <c r="S107" s="44" t="s">
        <v>209</v>
      </c>
      <c r="T107" s="81" t="s">
        <v>266</v>
      </c>
    </row>
    <row r="108" spans="1:20" s="45" customFormat="1" ht="12.75" customHeight="1">
      <c r="A108" s="124" t="s">
        <v>267</v>
      </c>
      <c r="B108" s="37" t="s">
        <v>268</v>
      </c>
      <c r="C108" s="38"/>
      <c r="D108" s="39" t="s">
        <v>18</v>
      </c>
      <c r="E108" s="39"/>
      <c r="F108" s="39" t="s">
        <v>18</v>
      </c>
      <c r="G108" s="38"/>
      <c r="H108" s="39"/>
      <c r="I108" s="39">
        <v>4</v>
      </c>
      <c r="J108" s="40"/>
      <c r="K108" s="62">
        <v>6</v>
      </c>
      <c r="L108" s="41" t="s">
        <v>32</v>
      </c>
      <c r="M108" s="41"/>
      <c r="N108" s="68"/>
      <c r="O108" s="90"/>
      <c r="P108" s="91"/>
      <c r="Q108" s="90"/>
      <c r="R108" s="90"/>
      <c r="S108" s="44" t="s">
        <v>242</v>
      </c>
      <c r="T108" s="81" t="s">
        <v>269</v>
      </c>
    </row>
    <row r="109" spans="1:20" s="45" customFormat="1" ht="12.75" customHeight="1">
      <c r="A109" s="124" t="s">
        <v>270</v>
      </c>
      <c r="B109" s="37" t="s">
        <v>659</v>
      </c>
      <c r="C109" s="38"/>
      <c r="D109" s="39" t="s">
        <v>18</v>
      </c>
      <c r="E109" s="39"/>
      <c r="F109" s="39" t="s">
        <v>18</v>
      </c>
      <c r="G109" s="38">
        <v>2</v>
      </c>
      <c r="H109" s="39"/>
      <c r="I109" s="39"/>
      <c r="J109" s="40"/>
      <c r="K109" s="62">
        <v>3</v>
      </c>
      <c r="L109" s="41" t="s">
        <v>19</v>
      </c>
      <c r="M109" s="41"/>
      <c r="N109" s="68"/>
      <c r="O109" s="90"/>
      <c r="P109" s="91"/>
      <c r="Q109" s="90"/>
      <c r="R109" s="90"/>
      <c r="S109" s="44" t="s">
        <v>209</v>
      </c>
      <c r="T109" s="81" t="s">
        <v>271</v>
      </c>
    </row>
    <row r="110" spans="1:20" s="45" customFormat="1" ht="12.75" customHeight="1">
      <c r="A110" s="124" t="s">
        <v>272</v>
      </c>
      <c r="B110" s="95" t="s">
        <v>273</v>
      </c>
      <c r="C110" s="38"/>
      <c r="D110" s="39" t="s">
        <v>18</v>
      </c>
      <c r="E110" s="39"/>
      <c r="F110" s="39" t="s">
        <v>18</v>
      </c>
      <c r="G110" s="38"/>
      <c r="H110" s="39"/>
      <c r="I110" s="39">
        <v>4</v>
      </c>
      <c r="J110" s="40"/>
      <c r="K110" s="62">
        <v>6</v>
      </c>
      <c r="L110" s="41" t="s">
        <v>32</v>
      </c>
      <c r="M110" s="41"/>
      <c r="N110" s="68"/>
      <c r="O110" s="90"/>
      <c r="P110" s="91"/>
      <c r="Q110" s="90"/>
      <c r="R110" s="90"/>
      <c r="S110" s="44" t="s">
        <v>213</v>
      </c>
      <c r="T110" s="81" t="s">
        <v>274</v>
      </c>
    </row>
    <row r="111" spans="1:20" s="45" customFormat="1" ht="12.75" customHeight="1">
      <c r="A111" s="124" t="s">
        <v>275</v>
      </c>
      <c r="B111" s="37" t="s">
        <v>276</v>
      </c>
      <c r="C111" s="38" t="s">
        <v>18</v>
      </c>
      <c r="D111" s="39"/>
      <c r="E111" s="39" t="s">
        <v>18</v>
      </c>
      <c r="F111" s="39"/>
      <c r="G111" s="38">
        <v>2</v>
      </c>
      <c r="H111" s="39"/>
      <c r="I111" s="39"/>
      <c r="J111" s="40"/>
      <c r="K111" s="62">
        <v>3</v>
      </c>
      <c r="L111" s="41" t="s">
        <v>19</v>
      </c>
      <c r="M111" s="41"/>
      <c r="N111" s="68"/>
      <c r="O111" s="90"/>
      <c r="P111" s="91"/>
      <c r="Q111" s="90"/>
      <c r="R111" s="90"/>
      <c r="S111" s="44" t="s">
        <v>277</v>
      </c>
      <c r="T111" s="81" t="s">
        <v>278</v>
      </c>
    </row>
    <row r="112" spans="1:20" s="45" customFormat="1" ht="12.75" customHeight="1">
      <c r="A112" s="124" t="s">
        <v>279</v>
      </c>
      <c r="B112" s="37" t="s">
        <v>280</v>
      </c>
      <c r="C112" s="38"/>
      <c r="D112" s="39" t="s">
        <v>18</v>
      </c>
      <c r="E112" s="39"/>
      <c r="F112" s="39" t="s">
        <v>18</v>
      </c>
      <c r="G112" s="38">
        <v>2</v>
      </c>
      <c r="H112" s="39"/>
      <c r="I112" s="39"/>
      <c r="J112" s="40"/>
      <c r="K112" s="62">
        <v>3</v>
      </c>
      <c r="L112" s="41" t="s">
        <v>19</v>
      </c>
      <c r="M112" s="41"/>
      <c r="N112" s="68"/>
      <c r="O112" s="90"/>
      <c r="P112" s="91"/>
      <c r="Q112" s="90"/>
      <c r="R112" s="90"/>
      <c r="S112" s="44" t="s">
        <v>213</v>
      </c>
      <c r="T112" s="81" t="s">
        <v>281</v>
      </c>
    </row>
    <row r="113" spans="1:20" s="45" customFormat="1" ht="12.75" customHeight="1">
      <c r="A113" s="124" t="s">
        <v>282</v>
      </c>
      <c r="B113" s="37" t="s">
        <v>283</v>
      </c>
      <c r="C113" s="38"/>
      <c r="D113" s="39" t="s">
        <v>18</v>
      </c>
      <c r="E113" s="39"/>
      <c r="F113" s="39" t="s">
        <v>18</v>
      </c>
      <c r="G113" s="38">
        <v>2</v>
      </c>
      <c r="H113" s="39"/>
      <c r="I113" s="39"/>
      <c r="J113" s="40"/>
      <c r="K113" s="62">
        <v>3</v>
      </c>
      <c r="L113" s="41" t="s">
        <v>19</v>
      </c>
      <c r="M113" s="41"/>
      <c r="N113" s="68"/>
      <c r="O113" s="90"/>
      <c r="P113" s="91"/>
      <c r="Q113" s="90"/>
      <c r="R113" s="90"/>
      <c r="S113" s="44" t="s">
        <v>284</v>
      </c>
      <c r="T113" s="81" t="s">
        <v>285</v>
      </c>
    </row>
    <row r="114" spans="1:20" s="45" customFormat="1" ht="12.75" customHeight="1">
      <c r="A114" s="124" t="s">
        <v>289</v>
      </c>
      <c r="B114" s="37" t="s">
        <v>290</v>
      </c>
      <c r="C114" s="38"/>
      <c r="D114" s="39" t="s">
        <v>18</v>
      </c>
      <c r="E114" s="39"/>
      <c r="F114" s="39" t="s">
        <v>18</v>
      </c>
      <c r="G114" s="38">
        <v>2</v>
      </c>
      <c r="H114" s="39"/>
      <c r="I114" s="39"/>
      <c r="J114" s="40"/>
      <c r="K114" s="62">
        <v>3</v>
      </c>
      <c r="L114" s="41" t="s">
        <v>19</v>
      </c>
      <c r="M114" s="41"/>
      <c r="N114" s="68"/>
      <c r="O114" s="90"/>
      <c r="P114" s="91"/>
      <c r="Q114" s="90"/>
      <c r="R114" s="90"/>
      <c r="S114" s="44" t="s">
        <v>291</v>
      </c>
      <c r="T114" s="81" t="s">
        <v>292</v>
      </c>
    </row>
    <row r="115" spans="1:20" s="45" customFormat="1" ht="12.75" customHeight="1">
      <c r="A115" s="124" t="s">
        <v>293</v>
      </c>
      <c r="B115" s="37" t="s">
        <v>294</v>
      </c>
      <c r="C115" s="38" t="s">
        <v>18</v>
      </c>
      <c r="D115" s="39"/>
      <c r="E115" s="39" t="s">
        <v>18</v>
      </c>
      <c r="F115" s="39"/>
      <c r="G115" s="38">
        <v>2</v>
      </c>
      <c r="H115" s="39"/>
      <c r="I115" s="39"/>
      <c r="J115" s="40"/>
      <c r="K115" s="62">
        <v>3</v>
      </c>
      <c r="L115" s="41" t="s">
        <v>19</v>
      </c>
      <c r="M115" s="41"/>
      <c r="N115" s="68"/>
      <c r="O115" s="90"/>
      <c r="P115" s="91"/>
      <c r="Q115" s="90"/>
      <c r="R115" s="90"/>
      <c r="S115" s="44" t="s">
        <v>217</v>
      </c>
      <c r="T115" s="81" t="s">
        <v>295</v>
      </c>
    </row>
    <row r="116" spans="1:20" s="45" customFormat="1" ht="12.75" customHeight="1">
      <c r="A116" s="124" t="s">
        <v>296</v>
      </c>
      <c r="B116" s="37" t="s">
        <v>297</v>
      </c>
      <c r="C116" s="38" t="s">
        <v>18</v>
      </c>
      <c r="D116" s="39"/>
      <c r="E116" s="39" t="s">
        <v>18</v>
      </c>
      <c r="F116" s="39"/>
      <c r="G116" s="38">
        <v>2</v>
      </c>
      <c r="H116" s="39"/>
      <c r="I116" s="39"/>
      <c r="J116" s="40"/>
      <c r="K116" s="62">
        <v>3</v>
      </c>
      <c r="L116" s="41" t="s">
        <v>19</v>
      </c>
      <c r="M116" s="41"/>
      <c r="N116" s="68"/>
      <c r="O116" s="90"/>
      <c r="P116" s="91"/>
      <c r="Q116" s="90"/>
      <c r="R116" s="90"/>
      <c r="S116" s="44" t="s">
        <v>60</v>
      </c>
      <c r="T116" s="81" t="s">
        <v>298</v>
      </c>
    </row>
    <row r="117" spans="1:20" s="45" customFormat="1" ht="12.75" customHeight="1">
      <c r="A117" s="124" t="s">
        <v>299</v>
      </c>
      <c r="B117" s="37" t="s">
        <v>300</v>
      </c>
      <c r="C117" s="38" t="s">
        <v>18</v>
      </c>
      <c r="D117" s="39"/>
      <c r="E117" s="39" t="s">
        <v>18</v>
      </c>
      <c r="F117" s="39"/>
      <c r="G117" s="38">
        <v>2</v>
      </c>
      <c r="H117" s="39"/>
      <c r="I117" s="39"/>
      <c r="J117" s="40"/>
      <c r="K117" s="62">
        <v>3</v>
      </c>
      <c r="L117" s="41" t="s">
        <v>19</v>
      </c>
      <c r="M117" s="41"/>
      <c r="N117" s="68"/>
      <c r="O117" s="90"/>
      <c r="P117" s="91"/>
      <c r="Q117" s="90"/>
      <c r="R117" s="90"/>
      <c r="S117" s="44" t="s">
        <v>143</v>
      </c>
      <c r="T117" s="81" t="s">
        <v>301</v>
      </c>
    </row>
    <row r="118" spans="1:20" s="45" customFormat="1" ht="12.75" customHeight="1">
      <c r="A118" s="124" t="s">
        <v>302</v>
      </c>
      <c r="B118" s="37" t="s">
        <v>303</v>
      </c>
      <c r="C118" s="38" t="s">
        <v>18</v>
      </c>
      <c r="D118" s="39"/>
      <c r="E118" s="39" t="s">
        <v>18</v>
      </c>
      <c r="F118" s="39"/>
      <c r="G118" s="38">
        <v>2</v>
      </c>
      <c r="H118" s="39"/>
      <c r="I118" s="39"/>
      <c r="J118" s="40"/>
      <c r="K118" s="62">
        <v>3</v>
      </c>
      <c r="L118" s="41" t="s">
        <v>19</v>
      </c>
      <c r="M118" s="41"/>
      <c r="N118" s="68"/>
      <c r="O118" s="90"/>
      <c r="P118" s="91"/>
      <c r="Q118" s="90"/>
      <c r="R118" s="90"/>
      <c r="S118" s="44" t="s">
        <v>304</v>
      </c>
      <c r="T118" s="81" t="s">
        <v>305</v>
      </c>
    </row>
    <row r="119" spans="1:20" s="45" customFormat="1" ht="12.75" customHeight="1">
      <c r="A119" s="124" t="s">
        <v>306</v>
      </c>
      <c r="B119" s="37" t="s">
        <v>307</v>
      </c>
      <c r="C119" s="38"/>
      <c r="D119" s="39" t="s">
        <v>18</v>
      </c>
      <c r="E119" s="39"/>
      <c r="F119" s="39" t="s">
        <v>18</v>
      </c>
      <c r="G119" s="38">
        <v>2</v>
      </c>
      <c r="H119" s="39"/>
      <c r="I119" s="39"/>
      <c r="J119" s="40"/>
      <c r="K119" s="62">
        <v>3</v>
      </c>
      <c r="L119" s="41" t="s">
        <v>19</v>
      </c>
      <c r="M119" s="41"/>
      <c r="N119" s="68"/>
      <c r="O119" s="90"/>
      <c r="P119" s="91"/>
      <c r="Q119" s="90"/>
      <c r="R119" s="90"/>
      <c r="S119" s="44" t="s">
        <v>308</v>
      </c>
      <c r="T119" s="81" t="s">
        <v>309</v>
      </c>
    </row>
    <row r="120" spans="1:20" s="45" customFormat="1" ht="12.75" customHeight="1">
      <c r="A120" s="124" t="s">
        <v>310</v>
      </c>
      <c r="B120" s="37" t="s">
        <v>311</v>
      </c>
      <c r="C120" s="38"/>
      <c r="D120" s="39" t="s">
        <v>18</v>
      </c>
      <c r="E120" s="39"/>
      <c r="F120" s="39" t="s">
        <v>18</v>
      </c>
      <c r="G120" s="38">
        <v>2</v>
      </c>
      <c r="H120" s="39"/>
      <c r="I120" s="39"/>
      <c r="J120" s="40"/>
      <c r="K120" s="62">
        <v>3</v>
      </c>
      <c r="L120" s="41" t="s">
        <v>19</v>
      </c>
      <c r="M120" s="41"/>
      <c r="N120" s="68"/>
      <c r="O120" s="90"/>
      <c r="P120" s="91"/>
      <c r="Q120" s="90"/>
      <c r="R120" s="90"/>
      <c r="S120" s="44" t="s">
        <v>291</v>
      </c>
      <c r="T120" s="81" t="s">
        <v>312</v>
      </c>
    </row>
    <row r="121" spans="1:20" s="45" customFormat="1" ht="12.75" customHeight="1">
      <c r="A121" s="124" t="s">
        <v>313</v>
      </c>
      <c r="B121" s="37" t="s">
        <v>314</v>
      </c>
      <c r="C121" s="38" t="s">
        <v>18</v>
      </c>
      <c r="D121" s="39"/>
      <c r="E121" s="39" t="s">
        <v>18</v>
      </c>
      <c r="F121" s="39"/>
      <c r="G121" s="38">
        <v>2</v>
      </c>
      <c r="H121" s="39"/>
      <c r="I121" s="39"/>
      <c r="J121" s="40"/>
      <c r="K121" s="62">
        <v>3</v>
      </c>
      <c r="L121" s="41" t="s">
        <v>19</v>
      </c>
      <c r="M121" s="41"/>
      <c r="N121" s="68"/>
      <c r="O121" s="90"/>
      <c r="P121" s="91"/>
      <c r="Q121" s="90"/>
      <c r="R121" s="90"/>
      <c r="S121" s="44" t="s">
        <v>60</v>
      </c>
      <c r="T121" s="81" t="s">
        <v>315</v>
      </c>
    </row>
    <row r="122" spans="1:20" s="45" customFormat="1" ht="12.75" customHeight="1">
      <c r="A122" s="124" t="s">
        <v>316</v>
      </c>
      <c r="B122" s="37" t="s">
        <v>317</v>
      </c>
      <c r="C122" s="38" t="s">
        <v>18</v>
      </c>
      <c r="D122" s="39"/>
      <c r="E122" s="39" t="s">
        <v>18</v>
      </c>
      <c r="F122" s="39"/>
      <c r="G122" s="38"/>
      <c r="H122" s="39"/>
      <c r="I122" s="39">
        <v>4</v>
      </c>
      <c r="J122" s="40"/>
      <c r="K122" s="62">
        <v>6</v>
      </c>
      <c r="L122" s="41" t="s">
        <v>32</v>
      </c>
      <c r="M122" s="41"/>
      <c r="N122" s="68"/>
      <c r="O122" s="90"/>
      <c r="P122" s="91"/>
      <c r="Q122" s="90"/>
      <c r="R122" s="90"/>
      <c r="S122" s="44" t="s">
        <v>60</v>
      </c>
      <c r="T122" s="81" t="s">
        <v>318</v>
      </c>
    </row>
    <row r="123" spans="1:20" s="45" customFormat="1" ht="12.75" customHeight="1">
      <c r="A123" s="124" t="s">
        <v>319</v>
      </c>
      <c r="B123" s="37" t="s">
        <v>320</v>
      </c>
      <c r="C123" s="38"/>
      <c r="D123" s="39" t="s">
        <v>18</v>
      </c>
      <c r="E123" s="39"/>
      <c r="F123" s="39" t="s">
        <v>18</v>
      </c>
      <c r="G123" s="38"/>
      <c r="H123" s="39"/>
      <c r="I123" s="39">
        <v>4</v>
      </c>
      <c r="J123" s="40"/>
      <c r="K123" s="62">
        <v>6</v>
      </c>
      <c r="L123" s="41" t="s">
        <v>32</v>
      </c>
      <c r="M123" s="41"/>
      <c r="N123" s="68"/>
      <c r="O123" s="90"/>
      <c r="P123" s="91"/>
      <c r="Q123" s="90"/>
      <c r="R123" s="90"/>
      <c r="S123" s="44" t="s">
        <v>60</v>
      </c>
      <c r="T123" s="81" t="s">
        <v>321</v>
      </c>
    </row>
    <row r="124" spans="1:20" s="45" customFormat="1" ht="12.75" customHeight="1">
      <c r="A124" s="124" t="s">
        <v>322</v>
      </c>
      <c r="B124" s="37" t="s">
        <v>323</v>
      </c>
      <c r="C124" s="38" t="s">
        <v>18</v>
      </c>
      <c r="D124" s="39" t="s">
        <v>18</v>
      </c>
      <c r="E124" s="39" t="s">
        <v>18</v>
      </c>
      <c r="F124" s="39" t="s">
        <v>18</v>
      </c>
      <c r="G124" s="38"/>
      <c r="H124" s="39"/>
      <c r="I124" s="39">
        <v>4</v>
      </c>
      <c r="J124" s="40"/>
      <c r="K124" s="62">
        <v>6</v>
      </c>
      <c r="L124" s="41" t="s">
        <v>32</v>
      </c>
      <c r="M124" s="41"/>
      <c r="N124" s="68"/>
      <c r="O124" s="90"/>
      <c r="P124" s="91"/>
      <c r="Q124" s="90"/>
      <c r="R124" s="90"/>
      <c r="S124" s="44" t="s">
        <v>60</v>
      </c>
      <c r="T124" s="81" t="s">
        <v>324</v>
      </c>
    </row>
    <row r="125" spans="1:20" s="45" customFormat="1" ht="12.75" customHeight="1">
      <c r="A125" s="124" t="s">
        <v>325</v>
      </c>
      <c r="B125" s="37" t="s">
        <v>326</v>
      </c>
      <c r="C125" s="38" t="s">
        <v>18</v>
      </c>
      <c r="D125" s="39"/>
      <c r="E125" s="39" t="s">
        <v>18</v>
      </c>
      <c r="F125" s="39"/>
      <c r="G125" s="38">
        <v>2</v>
      </c>
      <c r="H125" s="39"/>
      <c r="I125" s="39"/>
      <c r="J125" s="40"/>
      <c r="K125" s="62">
        <v>3</v>
      </c>
      <c r="L125" s="41" t="s">
        <v>19</v>
      </c>
      <c r="M125" s="41"/>
      <c r="N125" s="68"/>
      <c r="O125" s="90"/>
      <c r="P125" s="91"/>
      <c r="Q125" s="90"/>
      <c r="R125" s="90"/>
      <c r="S125" s="44" t="s">
        <v>213</v>
      </c>
      <c r="T125" s="81" t="s">
        <v>327</v>
      </c>
    </row>
    <row r="126" spans="1:20" s="45" customFormat="1" ht="12.75" customHeight="1">
      <c r="A126" s="124" t="s">
        <v>328</v>
      </c>
      <c r="B126" s="37" t="s">
        <v>329</v>
      </c>
      <c r="C126" s="38" t="s">
        <v>18</v>
      </c>
      <c r="D126" s="39"/>
      <c r="E126" s="39" t="s">
        <v>18</v>
      </c>
      <c r="F126" s="39"/>
      <c r="G126" s="38">
        <v>2</v>
      </c>
      <c r="H126" s="39"/>
      <c r="I126" s="39"/>
      <c r="J126" s="40"/>
      <c r="K126" s="62">
        <v>3</v>
      </c>
      <c r="L126" s="41" t="s">
        <v>19</v>
      </c>
      <c r="M126" s="41"/>
      <c r="N126" s="68"/>
      <c r="O126" s="90"/>
      <c r="P126" s="91"/>
      <c r="Q126" s="90"/>
      <c r="R126" s="90"/>
      <c r="S126" s="44" t="s">
        <v>291</v>
      </c>
      <c r="T126" s="81" t="s">
        <v>330</v>
      </c>
    </row>
    <row r="127" spans="1:20" s="45" customFormat="1" ht="12.75" customHeight="1">
      <c r="A127" s="124" t="s">
        <v>331</v>
      </c>
      <c r="B127" s="37" t="s">
        <v>332</v>
      </c>
      <c r="C127" s="38" t="s">
        <v>18</v>
      </c>
      <c r="D127" s="39"/>
      <c r="E127" s="39" t="s">
        <v>18</v>
      </c>
      <c r="F127" s="39"/>
      <c r="G127" s="38">
        <v>2</v>
      </c>
      <c r="H127" s="39"/>
      <c r="I127" s="39"/>
      <c r="J127" s="40"/>
      <c r="K127" s="62">
        <v>3</v>
      </c>
      <c r="L127" s="41" t="s">
        <v>19</v>
      </c>
      <c r="M127" s="41"/>
      <c r="N127" s="68"/>
      <c r="O127" s="90"/>
      <c r="P127" s="91"/>
      <c r="Q127" s="90"/>
      <c r="R127" s="90"/>
      <c r="S127" s="44" t="s">
        <v>333</v>
      </c>
      <c r="T127" s="81" t="s">
        <v>334</v>
      </c>
    </row>
    <row r="128" spans="1:20" s="45" customFormat="1" ht="12.75" customHeight="1">
      <c r="A128" s="124" t="s">
        <v>338</v>
      </c>
      <c r="B128" s="37" t="s">
        <v>339</v>
      </c>
      <c r="C128" s="38"/>
      <c r="D128" s="39" t="s">
        <v>18</v>
      </c>
      <c r="E128" s="39"/>
      <c r="F128" s="39" t="s">
        <v>18</v>
      </c>
      <c r="G128" s="38">
        <v>2</v>
      </c>
      <c r="H128" s="39"/>
      <c r="I128" s="39"/>
      <c r="J128" s="40"/>
      <c r="K128" s="62">
        <v>3</v>
      </c>
      <c r="L128" s="41" t="s">
        <v>19</v>
      </c>
      <c r="M128" s="41"/>
      <c r="N128" s="68"/>
      <c r="O128" s="90"/>
      <c r="P128" s="91"/>
      <c r="Q128" s="90"/>
      <c r="R128" s="90"/>
      <c r="S128" s="44" t="s">
        <v>60</v>
      </c>
      <c r="T128" s="81" t="s">
        <v>340</v>
      </c>
    </row>
    <row r="129" spans="1:20" s="45" customFormat="1" ht="12.75" customHeight="1">
      <c r="A129" s="124" t="s">
        <v>341</v>
      </c>
      <c r="B129" s="37" t="s">
        <v>342</v>
      </c>
      <c r="C129" s="38"/>
      <c r="D129" s="39" t="s">
        <v>18</v>
      </c>
      <c r="E129" s="39"/>
      <c r="F129" s="39" t="s">
        <v>18</v>
      </c>
      <c r="G129" s="38">
        <v>2</v>
      </c>
      <c r="H129" s="39"/>
      <c r="I129" s="39"/>
      <c r="J129" s="40"/>
      <c r="K129" s="62">
        <v>3</v>
      </c>
      <c r="L129" s="41" t="s">
        <v>19</v>
      </c>
      <c r="M129" s="41"/>
      <c r="N129" s="68"/>
      <c r="O129" s="90"/>
      <c r="P129" s="91"/>
      <c r="Q129" s="90"/>
      <c r="R129" s="90"/>
      <c r="S129" s="44" t="s">
        <v>217</v>
      </c>
      <c r="T129" s="81" t="s">
        <v>343</v>
      </c>
    </row>
    <row r="130" spans="1:20" s="45" customFormat="1" ht="12.75" customHeight="1">
      <c r="A130" s="124" t="s">
        <v>344</v>
      </c>
      <c r="B130" s="37" t="s">
        <v>345</v>
      </c>
      <c r="C130" s="38"/>
      <c r="D130" s="39" t="s">
        <v>18</v>
      </c>
      <c r="E130" s="39"/>
      <c r="F130" s="39" t="s">
        <v>18</v>
      </c>
      <c r="G130" s="38"/>
      <c r="H130" s="39"/>
      <c r="I130" s="39">
        <v>4</v>
      </c>
      <c r="J130" s="40"/>
      <c r="K130" s="62">
        <v>6</v>
      </c>
      <c r="L130" s="41" t="s">
        <v>32</v>
      </c>
      <c r="M130" s="41"/>
      <c r="N130" s="68"/>
      <c r="O130" s="90"/>
      <c r="P130" s="91"/>
      <c r="Q130" s="90"/>
      <c r="R130" s="90"/>
      <c r="S130" s="44" t="s">
        <v>217</v>
      </c>
      <c r="T130" s="81" t="s">
        <v>346</v>
      </c>
    </row>
    <row r="131" spans="1:20" s="45" customFormat="1" ht="12.75" customHeight="1">
      <c r="A131" s="124" t="s">
        <v>347</v>
      </c>
      <c r="B131" s="37" t="s">
        <v>348</v>
      </c>
      <c r="C131" s="38" t="s">
        <v>18</v>
      </c>
      <c r="D131" s="39"/>
      <c r="E131" s="39" t="s">
        <v>18</v>
      </c>
      <c r="F131" s="39"/>
      <c r="G131" s="38">
        <v>2</v>
      </c>
      <c r="H131" s="39"/>
      <c r="I131" s="39"/>
      <c r="J131" s="40"/>
      <c r="K131" s="62">
        <v>3</v>
      </c>
      <c r="L131" s="41" t="s">
        <v>19</v>
      </c>
      <c r="M131" s="41"/>
      <c r="N131" s="68"/>
      <c r="O131" s="90"/>
      <c r="P131" s="91"/>
      <c r="Q131" s="90"/>
      <c r="R131" s="90"/>
      <c r="S131" s="44" t="s">
        <v>349</v>
      </c>
      <c r="T131" s="81" t="s">
        <v>350</v>
      </c>
    </row>
    <row r="132" spans="1:20" s="45" customFormat="1" ht="12.75" customHeight="1">
      <c r="A132" s="124" t="s">
        <v>351</v>
      </c>
      <c r="B132" s="37" t="s">
        <v>352</v>
      </c>
      <c r="C132" s="38" t="s">
        <v>18</v>
      </c>
      <c r="D132" s="39"/>
      <c r="E132" s="39" t="s">
        <v>18</v>
      </c>
      <c r="F132" s="39"/>
      <c r="G132" s="38">
        <v>2</v>
      </c>
      <c r="H132" s="39"/>
      <c r="I132" s="39"/>
      <c r="J132" s="40"/>
      <c r="K132" s="62">
        <v>3</v>
      </c>
      <c r="L132" s="41" t="s">
        <v>19</v>
      </c>
      <c r="M132" s="41"/>
      <c r="N132" s="68"/>
      <c r="O132" s="90"/>
      <c r="P132" s="91"/>
      <c r="Q132" s="90"/>
      <c r="R132" s="90"/>
      <c r="S132" s="44" t="s">
        <v>353</v>
      </c>
      <c r="T132" s="81" t="s">
        <v>354</v>
      </c>
    </row>
    <row r="133" spans="1:20" s="45" customFormat="1" ht="12.75" customHeight="1">
      <c r="A133" s="124" t="s">
        <v>355</v>
      </c>
      <c r="B133" s="37" t="s">
        <v>356</v>
      </c>
      <c r="C133" s="38"/>
      <c r="D133" s="39" t="s">
        <v>18</v>
      </c>
      <c r="E133" s="39"/>
      <c r="F133" s="39" t="s">
        <v>18</v>
      </c>
      <c r="G133" s="38">
        <v>2</v>
      </c>
      <c r="H133" s="39"/>
      <c r="I133" s="39"/>
      <c r="J133" s="40"/>
      <c r="K133" s="62">
        <v>3</v>
      </c>
      <c r="L133" s="41" t="s">
        <v>19</v>
      </c>
      <c r="M133" s="41"/>
      <c r="N133" s="68"/>
      <c r="O133" s="90"/>
      <c r="P133" s="91"/>
      <c r="Q133" s="90"/>
      <c r="R133" s="90"/>
      <c r="S133" s="44" t="s">
        <v>357</v>
      </c>
      <c r="T133" s="81" t="s">
        <v>358</v>
      </c>
    </row>
    <row r="134" spans="1:20" s="45" customFormat="1" ht="12.75" customHeight="1">
      <c r="A134" s="124" t="s">
        <v>359</v>
      </c>
      <c r="B134" s="37" t="s">
        <v>360</v>
      </c>
      <c r="C134" s="38"/>
      <c r="D134" s="39" t="s">
        <v>18</v>
      </c>
      <c r="E134" s="39"/>
      <c r="F134" s="39" t="s">
        <v>18</v>
      </c>
      <c r="G134" s="38"/>
      <c r="H134" s="39"/>
      <c r="I134" s="39">
        <v>4</v>
      </c>
      <c r="J134" s="40"/>
      <c r="K134" s="62">
        <v>6</v>
      </c>
      <c r="L134" s="41" t="s">
        <v>32</v>
      </c>
      <c r="M134" s="41"/>
      <c r="N134" s="68"/>
      <c r="O134" s="90"/>
      <c r="P134" s="91"/>
      <c r="Q134" s="90"/>
      <c r="R134" s="90"/>
      <c r="S134" s="44" t="s">
        <v>333</v>
      </c>
      <c r="T134" s="81" t="s">
        <v>360</v>
      </c>
    </row>
    <row r="135" spans="1:20" s="45" customFormat="1" ht="12.75" customHeight="1">
      <c r="A135" s="124" t="s">
        <v>361</v>
      </c>
      <c r="B135" s="37" t="s">
        <v>362</v>
      </c>
      <c r="C135" s="38" t="s">
        <v>18</v>
      </c>
      <c r="D135" s="39"/>
      <c r="E135" s="39" t="s">
        <v>18</v>
      </c>
      <c r="F135" s="39"/>
      <c r="G135" s="38">
        <v>2</v>
      </c>
      <c r="H135" s="39"/>
      <c r="I135" s="39"/>
      <c r="J135" s="40"/>
      <c r="K135" s="62">
        <v>3</v>
      </c>
      <c r="L135" s="41" t="s">
        <v>19</v>
      </c>
      <c r="M135" s="41"/>
      <c r="N135" s="68"/>
      <c r="O135" s="90"/>
      <c r="P135" s="91"/>
      <c r="Q135" s="90"/>
      <c r="R135" s="90"/>
      <c r="S135" s="44" t="s">
        <v>333</v>
      </c>
      <c r="T135" s="81" t="s">
        <v>363</v>
      </c>
    </row>
    <row r="136" spans="1:20" s="45" customFormat="1" ht="12.75" customHeight="1">
      <c r="A136" s="124" t="s">
        <v>368</v>
      </c>
      <c r="B136" s="37" t="s">
        <v>369</v>
      </c>
      <c r="C136" s="38" t="s">
        <v>18</v>
      </c>
      <c r="D136" s="39"/>
      <c r="E136" s="39" t="s">
        <v>18</v>
      </c>
      <c r="F136" s="39"/>
      <c r="G136" s="38">
        <v>2</v>
      </c>
      <c r="H136" s="39"/>
      <c r="I136" s="39"/>
      <c r="J136" s="40"/>
      <c r="K136" s="62">
        <v>3</v>
      </c>
      <c r="L136" s="41" t="s">
        <v>19</v>
      </c>
      <c r="M136" s="41"/>
      <c r="N136" s="68"/>
      <c r="O136" s="90"/>
      <c r="P136" s="91"/>
      <c r="Q136" s="90"/>
      <c r="R136" s="90"/>
      <c r="S136" s="44" t="s">
        <v>370</v>
      </c>
      <c r="T136" s="89" t="s">
        <v>371</v>
      </c>
    </row>
    <row r="137" spans="1:20" s="45" customFormat="1" ht="12.75" customHeight="1">
      <c r="A137" s="124" t="s">
        <v>372</v>
      </c>
      <c r="B137" s="37" t="s">
        <v>373</v>
      </c>
      <c r="C137" s="38" t="s">
        <v>18</v>
      </c>
      <c r="D137" s="39"/>
      <c r="E137" s="39" t="s">
        <v>18</v>
      </c>
      <c r="F137" s="39"/>
      <c r="G137" s="38"/>
      <c r="H137" s="39"/>
      <c r="I137" s="39">
        <v>4</v>
      </c>
      <c r="J137" s="40"/>
      <c r="K137" s="62">
        <v>6</v>
      </c>
      <c r="L137" s="41" t="s">
        <v>32</v>
      </c>
      <c r="M137" s="41"/>
      <c r="N137" s="68"/>
      <c r="O137" s="90"/>
      <c r="P137" s="91"/>
      <c r="Q137" s="90"/>
      <c r="R137" s="90"/>
      <c r="S137" s="44" t="s">
        <v>370</v>
      </c>
      <c r="T137" s="89" t="s">
        <v>374</v>
      </c>
    </row>
    <row r="138" spans="1:20" s="45" customFormat="1" ht="12.75" customHeight="1">
      <c r="A138" s="124" t="s">
        <v>375</v>
      </c>
      <c r="B138" s="37" t="s">
        <v>376</v>
      </c>
      <c r="C138" s="38"/>
      <c r="D138" s="39" t="s">
        <v>18</v>
      </c>
      <c r="E138" s="39"/>
      <c r="F138" s="39" t="s">
        <v>18</v>
      </c>
      <c r="G138" s="38">
        <v>2</v>
      </c>
      <c r="H138" s="39"/>
      <c r="I138" s="39"/>
      <c r="J138" s="40"/>
      <c r="K138" s="62">
        <v>3</v>
      </c>
      <c r="L138" s="41" t="s">
        <v>19</v>
      </c>
      <c r="M138" s="41"/>
      <c r="N138" s="68"/>
      <c r="O138" s="90"/>
      <c r="P138" s="91"/>
      <c r="Q138" s="90"/>
      <c r="R138" s="90"/>
      <c r="S138" s="44" t="s">
        <v>190</v>
      </c>
      <c r="T138" s="81" t="s">
        <v>377</v>
      </c>
    </row>
    <row r="139" spans="1:20" s="45" customFormat="1" ht="12.75" customHeight="1">
      <c r="A139" s="124" t="s">
        <v>378</v>
      </c>
      <c r="B139" s="37" t="s">
        <v>379</v>
      </c>
      <c r="C139" s="38"/>
      <c r="D139" s="39" t="s">
        <v>18</v>
      </c>
      <c r="E139" s="39"/>
      <c r="F139" s="39" t="s">
        <v>18</v>
      </c>
      <c r="G139" s="38">
        <v>2</v>
      </c>
      <c r="H139" s="39"/>
      <c r="I139" s="39"/>
      <c r="J139" s="40"/>
      <c r="K139" s="62">
        <v>3</v>
      </c>
      <c r="L139" s="41" t="s">
        <v>19</v>
      </c>
      <c r="M139" s="41"/>
      <c r="N139" s="68"/>
      <c r="O139" s="90"/>
      <c r="P139" s="91"/>
      <c r="Q139" s="90"/>
      <c r="R139" s="90"/>
      <c r="S139" s="44" t="s">
        <v>380</v>
      </c>
      <c r="T139" s="81" t="s">
        <v>381</v>
      </c>
    </row>
    <row r="140" spans="1:20" s="45" customFormat="1" ht="12.75" customHeight="1">
      <c r="A140" s="124" t="s">
        <v>382</v>
      </c>
      <c r="B140" s="37" t="s">
        <v>383</v>
      </c>
      <c r="C140" s="38" t="s">
        <v>18</v>
      </c>
      <c r="D140" s="39"/>
      <c r="E140" s="39" t="s">
        <v>18</v>
      </c>
      <c r="F140" s="39"/>
      <c r="G140" s="38">
        <v>2</v>
      </c>
      <c r="H140" s="39"/>
      <c r="I140" s="39">
        <v>2</v>
      </c>
      <c r="J140" s="40"/>
      <c r="K140" s="62">
        <v>6</v>
      </c>
      <c r="L140" s="41" t="s">
        <v>19</v>
      </c>
      <c r="M140" s="41"/>
      <c r="N140" s="68"/>
      <c r="O140" s="90"/>
      <c r="P140" s="91"/>
      <c r="Q140" s="90"/>
      <c r="R140" s="90"/>
      <c r="S140" s="44" t="s">
        <v>190</v>
      </c>
      <c r="T140" s="81" t="s">
        <v>384</v>
      </c>
    </row>
    <row r="141" spans="1:20" s="45" customFormat="1" ht="12.75" customHeight="1">
      <c r="A141" s="124" t="s">
        <v>385</v>
      </c>
      <c r="B141" s="37" t="s">
        <v>386</v>
      </c>
      <c r="C141" s="38" t="s">
        <v>18</v>
      </c>
      <c r="D141" s="39"/>
      <c r="E141" s="39" t="s">
        <v>18</v>
      </c>
      <c r="F141" s="39"/>
      <c r="G141" s="38">
        <v>2</v>
      </c>
      <c r="H141" s="39"/>
      <c r="I141" s="39"/>
      <c r="J141" s="40"/>
      <c r="K141" s="62">
        <v>3</v>
      </c>
      <c r="L141" s="41" t="s">
        <v>19</v>
      </c>
      <c r="M141" s="41"/>
      <c r="N141" s="68"/>
      <c r="O141" s="90"/>
      <c r="P141" s="91"/>
      <c r="Q141" s="90"/>
      <c r="R141" s="90"/>
      <c r="S141" s="44" t="s">
        <v>387</v>
      </c>
      <c r="T141" s="81" t="s">
        <v>388</v>
      </c>
    </row>
    <row r="142" spans="1:20" s="45" customFormat="1" ht="12.75" customHeight="1">
      <c r="A142" s="124" t="s">
        <v>389</v>
      </c>
      <c r="B142" s="37" t="s">
        <v>390</v>
      </c>
      <c r="C142" s="38"/>
      <c r="D142" s="39" t="s">
        <v>18</v>
      </c>
      <c r="E142" s="39"/>
      <c r="F142" s="39" t="s">
        <v>18</v>
      </c>
      <c r="G142" s="38">
        <v>2</v>
      </c>
      <c r="H142" s="39"/>
      <c r="I142" s="39"/>
      <c r="J142" s="40"/>
      <c r="K142" s="62">
        <v>3</v>
      </c>
      <c r="L142" s="41" t="s">
        <v>19</v>
      </c>
      <c r="M142" s="41"/>
      <c r="N142" s="68"/>
      <c r="O142" s="90"/>
      <c r="P142" s="91"/>
      <c r="Q142" s="90"/>
      <c r="R142" s="90"/>
      <c r="S142" s="44" t="s">
        <v>190</v>
      </c>
      <c r="T142" s="89" t="s">
        <v>391</v>
      </c>
    </row>
    <row r="143" spans="1:20" s="45" customFormat="1" ht="12.75" customHeight="1">
      <c r="A143" s="124" t="s">
        <v>396</v>
      </c>
      <c r="B143" s="37" t="s">
        <v>397</v>
      </c>
      <c r="C143" s="38"/>
      <c r="D143" s="39" t="s">
        <v>18</v>
      </c>
      <c r="E143" s="39"/>
      <c r="F143" s="39" t="s">
        <v>18</v>
      </c>
      <c r="G143" s="38"/>
      <c r="H143" s="39"/>
      <c r="I143" s="39">
        <v>4</v>
      </c>
      <c r="J143" s="40"/>
      <c r="K143" s="62">
        <v>6</v>
      </c>
      <c r="L143" s="41" t="s">
        <v>32</v>
      </c>
      <c r="M143" s="41"/>
      <c r="N143" s="68"/>
      <c r="O143" s="90"/>
      <c r="P143" s="91"/>
      <c r="Q143" s="90"/>
      <c r="R143" s="90"/>
      <c r="S143" s="44" t="s">
        <v>398</v>
      </c>
      <c r="T143" s="81" t="s">
        <v>399</v>
      </c>
    </row>
    <row r="144" spans="1:20" s="45" customFormat="1" ht="12.75" customHeight="1">
      <c r="A144" s="124" t="s">
        <v>400</v>
      </c>
      <c r="B144" s="37" t="s">
        <v>401</v>
      </c>
      <c r="C144" s="38" t="s">
        <v>18</v>
      </c>
      <c r="D144" s="39"/>
      <c r="E144" s="39" t="s">
        <v>18</v>
      </c>
      <c r="F144" s="39"/>
      <c r="G144" s="38">
        <v>2</v>
      </c>
      <c r="H144" s="39"/>
      <c r="I144" s="39"/>
      <c r="J144" s="40"/>
      <c r="K144" s="62">
        <v>3</v>
      </c>
      <c r="L144" s="41" t="s">
        <v>19</v>
      </c>
      <c r="M144" s="41"/>
      <c r="N144" s="68"/>
      <c r="O144" s="90"/>
      <c r="P144" s="91"/>
      <c r="Q144" s="90"/>
      <c r="R144" s="90"/>
      <c r="S144" s="44" t="s">
        <v>33</v>
      </c>
      <c r="T144" s="81" t="s">
        <v>402</v>
      </c>
    </row>
    <row r="145" spans="1:20" s="45" customFormat="1" ht="12.75" customHeight="1">
      <c r="A145" s="124" t="s">
        <v>403</v>
      </c>
      <c r="B145" s="37" t="s">
        <v>404</v>
      </c>
      <c r="C145" s="38"/>
      <c r="D145" s="39" t="s">
        <v>18</v>
      </c>
      <c r="E145" s="39"/>
      <c r="F145" s="39" t="s">
        <v>18</v>
      </c>
      <c r="G145" s="38">
        <v>2</v>
      </c>
      <c r="H145" s="39"/>
      <c r="I145" s="39"/>
      <c r="J145" s="40"/>
      <c r="K145" s="62">
        <v>3</v>
      </c>
      <c r="L145" s="41" t="s">
        <v>19</v>
      </c>
      <c r="M145" s="41"/>
      <c r="N145" s="68"/>
      <c r="O145" s="90"/>
      <c r="P145" s="91"/>
      <c r="Q145" s="90"/>
      <c r="R145" s="90"/>
      <c r="S145" s="44" t="s">
        <v>33</v>
      </c>
      <c r="T145" s="81" t="s">
        <v>405</v>
      </c>
    </row>
    <row r="146" spans="1:20" s="45" customFormat="1" ht="12.75" customHeight="1">
      <c r="A146" s="124" t="s">
        <v>412</v>
      </c>
      <c r="B146" s="37" t="s">
        <v>413</v>
      </c>
      <c r="C146" s="38"/>
      <c r="D146" s="39" t="s">
        <v>18</v>
      </c>
      <c r="E146" s="39"/>
      <c r="F146" s="39" t="s">
        <v>18</v>
      </c>
      <c r="G146" s="38">
        <v>2</v>
      </c>
      <c r="H146" s="39"/>
      <c r="I146" s="39"/>
      <c r="J146" s="40"/>
      <c r="K146" s="62">
        <v>3</v>
      </c>
      <c r="L146" s="41" t="s">
        <v>19</v>
      </c>
      <c r="M146" s="41"/>
      <c r="N146" s="68"/>
      <c r="O146" s="90"/>
      <c r="P146" s="91"/>
      <c r="Q146" s="90"/>
      <c r="R146" s="90"/>
      <c r="S146" s="44" t="s">
        <v>414</v>
      </c>
      <c r="T146" s="81" t="s">
        <v>415</v>
      </c>
    </row>
    <row r="147" spans="1:20" s="45" customFormat="1" ht="12.75" customHeight="1">
      <c r="A147" s="124" t="s">
        <v>416</v>
      </c>
      <c r="B147" s="37" t="s">
        <v>417</v>
      </c>
      <c r="C147" s="38"/>
      <c r="D147" s="39" t="s">
        <v>18</v>
      </c>
      <c r="E147" s="39"/>
      <c r="F147" s="39" t="s">
        <v>18</v>
      </c>
      <c r="G147" s="38"/>
      <c r="H147" s="39">
        <v>4</v>
      </c>
      <c r="I147" s="39"/>
      <c r="J147" s="40"/>
      <c r="K147" s="62">
        <v>6</v>
      </c>
      <c r="L147" s="41" t="s">
        <v>32</v>
      </c>
      <c r="M147" s="41"/>
      <c r="N147" s="68"/>
      <c r="O147" s="90"/>
      <c r="P147" s="91"/>
      <c r="Q147" s="90"/>
      <c r="R147" s="90"/>
      <c r="S147" s="44" t="s">
        <v>418</v>
      </c>
      <c r="T147" s="81" t="s">
        <v>419</v>
      </c>
    </row>
    <row r="148" spans="1:20" s="45" customFormat="1" ht="12.75" customHeight="1">
      <c r="A148" s="124" t="s">
        <v>420</v>
      </c>
      <c r="B148" s="37" t="s">
        <v>421</v>
      </c>
      <c r="C148" s="38"/>
      <c r="D148" s="39" t="s">
        <v>18</v>
      </c>
      <c r="E148" s="39"/>
      <c r="F148" s="39" t="s">
        <v>18</v>
      </c>
      <c r="G148" s="38"/>
      <c r="H148" s="39"/>
      <c r="I148" s="39">
        <v>4</v>
      </c>
      <c r="J148" s="40"/>
      <c r="K148" s="62">
        <v>6</v>
      </c>
      <c r="L148" s="41" t="s">
        <v>32</v>
      </c>
      <c r="M148" s="41"/>
      <c r="N148" s="68"/>
      <c r="O148" s="90"/>
      <c r="P148" s="91"/>
      <c r="Q148" s="90"/>
      <c r="R148" s="90"/>
      <c r="S148" s="44" t="s">
        <v>422</v>
      </c>
      <c r="T148" s="81" t="s">
        <v>423</v>
      </c>
    </row>
    <row r="149" spans="1:20" s="45" customFormat="1" ht="12.75" customHeight="1">
      <c r="A149" s="124" t="s">
        <v>427</v>
      </c>
      <c r="B149" s="37" t="s">
        <v>428</v>
      </c>
      <c r="C149" s="38"/>
      <c r="D149" s="39" t="s">
        <v>18</v>
      </c>
      <c r="E149" s="39"/>
      <c r="F149" s="39" t="s">
        <v>18</v>
      </c>
      <c r="G149" s="38">
        <v>2</v>
      </c>
      <c r="H149" s="39"/>
      <c r="I149" s="39"/>
      <c r="J149" s="40"/>
      <c r="K149" s="62">
        <v>3</v>
      </c>
      <c r="L149" s="41" t="s">
        <v>19</v>
      </c>
      <c r="M149" s="41"/>
      <c r="N149" s="68"/>
      <c r="O149" s="90"/>
      <c r="P149" s="91"/>
      <c r="Q149" s="90"/>
      <c r="R149" s="90"/>
      <c r="S149" s="44" t="s">
        <v>418</v>
      </c>
      <c r="T149" s="81" t="s">
        <v>429</v>
      </c>
    </row>
    <row r="150" spans="1:20" s="45" customFormat="1" ht="12.75" customHeight="1">
      <c r="A150" s="124" t="s">
        <v>430</v>
      </c>
      <c r="B150" s="37" t="s">
        <v>431</v>
      </c>
      <c r="C150" s="38" t="s">
        <v>18</v>
      </c>
      <c r="D150" s="39"/>
      <c r="E150" s="39" t="s">
        <v>18</v>
      </c>
      <c r="F150" s="39"/>
      <c r="G150" s="38">
        <v>2</v>
      </c>
      <c r="H150" s="39"/>
      <c r="I150" s="39"/>
      <c r="J150" s="40"/>
      <c r="K150" s="62">
        <v>3</v>
      </c>
      <c r="L150" s="41" t="s">
        <v>19</v>
      </c>
      <c r="M150" s="41"/>
      <c r="N150" s="68"/>
      <c r="O150" s="90"/>
      <c r="P150" s="91"/>
      <c r="Q150" s="90"/>
      <c r="R150" s="90"/>
      <c r="S150" s="44" t="s">
        <v>432</v>
      </c>
      <c r="T150" s="81" t="s">
        <v>433</v>
      </c>
    </row>
    <row r="151" spans="1:20" s="45" customFormat="1" ht="12.75" customHeight="1">
      <c r="A151" s="124" t="s">
        <v>445</v>
      </c>
      <c r="B151" s="37" t="s">
        <v>446</v>
      </c>
      <c r="C151" s="38"/>
      <c r="D151" s="39" t="s">
        <v>18</v>
      </c>
      <c r="E151" s="39"/>
      <c r="F151" s="39" t="s">
        <v>18</v>
      </c>
      <c r="G151" s="38"/>
      <c r="H151" s="39"/>
      <c r="I151" s="39">
        <v>4</v>
      </c>
      <c r="J151" s="40"/>
      <c r="K151" s="62">
        <v>6</v>
      </c>
      <c r="L151" s="41" t="s">
        <v>32</v>
      </c>
      <c r="M151" s="41"/>
      <c r="N151" s="142"/>
      <c r="O151" s="90"/>
      <c r="P151" s="91"/>
      <c r="Q151" s="90"/>
      <c r="R151" s="90"/>
      <c r="S151" s="44" t="s">
        <v>138</v>
      </c>
      <c r="T151" s="89" t="s">
        <v>447</v>
      </c>
    </row>
    <row r="152" spans="1:20" s="45" customFormat="1" ht="12.75" customHeight="1">
      <c r="A152" s="124" t="s">
        <v>462</v>
      </c>
      <c r="B152" s="37" t="s">
        <v>463</v>
      </c>
      <c r="C152" s="38"/>
      <c r="D152" s="39" t="s">
        <v>18</v>
      </c>
      <c r="E152" s="39"/>
      <c r="F152" s="39" t="s">
        <v>18</v>
      </c>
      <c r="G152" s="38"/>
      <c r="H152" s="39"/>
      <c r="I152" s="39">
        <v>4</v>
      </c>
      <c r="J152" s="40"/>
      <c r="K152" s="62">
        <v>6</v>
      </c>
      <c r="L152" s="41" t="s">
        <v>32</v>
      </c>
      <c r="M152" s="82" t="s">
        <v>458</v>
      </c>
      <c r="N152" s="93" t="s">
        <v>459</v>
      </c>
      <c r="O152" s="90"/>
      <c r="P152" s="91"/>
      <c r="Q152" s="90"/>
      <c r="R152" s="90"/>
      <c r="S152" s="44" t="s">
        <v>460</v>
      </c>
      <c r="T152" s="81" t="s">
        <v>464</v>
      </c>
    </row>
    <row r="153" spans="1:20" s="45" customFormat="1" ht="12.75" customHeight="1">
      <c r="A153" s="124" t="s">
        <v>465</v>
      </c>
      <c r="B153" s="37" t="s">
        <v>466</v>
      </c>
      <c r="C153" s="38"/>
      <c r="D153" s="39" t="s">
        <v>18</v>
      </c>
      <c r="E153" s="39"/>
      <c r="F153" s="39" t="s">
        <v>18</v>
      </c>
      <c r="G153" s="38">
        <v>2</v>
      </c>
      <c r="H153" s="39"/>
      <c r="I153" s="39"/>
      <c r="J153" s="40"/>
      <c r="K153" s="62">
        <v>3</v>
      </c>
      <c r="L153" s="41" t="s">
        <v>19</v>
      </c>
      <c r="M153" s="41"/>
      <c r="N153" s="68"/>
      <c r="O153" s="90"/>
      <c r="P153" s="91"/>
      <c r="Q153" s="90"/>
      <c r="R153" s="90"/>
      <c r="S153" s="44" t="s">
        <v>467</v>
      </c>
      <c r="T153" s="81" t="s">
        <v>468</v>
      </c>
    </row>
    <row r="154" spans="1:20" s="45" customFormat="1" ht="12.75" customHeight="1">
      <c r="A154" s="124" t="s">
        <v>469</v>
      </c>
      <c r="B154" s="37" t="s">
        <v>470</v>
      </c>
      <c r="C154" s="38"/>
      <c r="D154" s="39" t="s">
        <v>18</v>
      </c>
      <c r="E154" s="39"/>
      <c r="F154" s="39" t="s">
        <v>18</v>
      </c>
      <c r="G154" s="38">
        <v>2</v>
      </c>
      <c r="H154" s="39"/>
      <c r="I154" s="39"/>
      <c r="J154" s="40"/>
      <c r="K154" s="62">
        <v>3</v>
      </c>
      <c r="L154" s="41" t="s">
        <v>19</v>
      </c>
      <c r="M154" s="41"/>
      <c r="N154" s="68"/>
      <c r="O154" s="90"/>
      <c r="P154" s="91"/>
      <c r="Q154" s="90"/>
      <c r="R154" s="90"/>
      <c r="S154" s="44" t="s">
        <v>471</v>
      </c>
      <c r="T154" s="89" t="s">
        <v>472</v>
      </c>
    </row>
    <row r="155" spans="1:20" s="45" customFormat="1" ht="12.75" customHeight="1">
      <c r="A155" s="124" t="s">
        <v>473</v>
      </c>
      <c r="B155" s="37" t="s">
        <v>474</v>
      </c>
      <c r="C155" s="38" t="s">
        <v>18</v>
      </c>
      <c r="D155" s="39"/>
      <c r="E155" s="39" t="s">
        <v>18</v>
      </c>
      <c r="F155" s="39"/>
      <c r="G155" s="38">
        <v>2</v>
      </c>
      <c r="H155" s="39"/>
      <c r="I155" s="39"/>
      <c r="J155" s="40"/>
      <c r="K155" s="62">
        <v>3</v>
      </c>
      <c r="L155" s="41" t="s">
        <v>19</v>
      </c>
      <c r="M155" s="41"/>
      <c r="N155" s="68"/>
      <c r="O155" s="90"/>
      <c r="P155" s="91"/>
      <c r="Q155" s="90"/>
      <c r="R155" s="90"/>
      <c r="S155" s="44" t="s">
        <v>41</v>
      </c>
      <c r="T155" s="81" t="s">
        <v>475</v>
      </c>
    </row>
    <row r="156" spans="1:20" s="45" customFormat="1" ht="12.75" customHeight="1">
      <c r="A156" s="124" t="s">
        <v>476</v>
      </c>
      <c r="B156" s="37" t="s">
        <v>477</v>
      </c>
      <c r="C156" s="38" t="s">
        <v>18</v>
      </c>
      <c r="D156" s="39"/>
      <c r="E156" s="39" t="s">
        <v>18</v>
      </c>
      <c r="F156" s="39"/>
      <c r="G156" s="38"/>
      <c r="H156" s="39"/>
      <c r="I156" s="39">
        <v>4</v>
      </c>
      <c r="J156" s="40"/>
      <c r="K156" s="62">
        <v>6</v>
      </c>
      <c r="L156" s="41" t="s">
        <v>32</v>
      </c>
      <c r="M156" s="41"/>
      <c r="N156" s="68"/>
      <c r="O156" s="90"/>
      <c r="P156" s="91"/>
      <c r="Q156" s="90"/>
      <c r="R156" s="90"/>
      <c r="S156" s="44" t="s">
        <v>150</v>
      </c>
      <c r="T156" s="89" t="s">
        <v>478</v>
      </c>
    </row>
    <row r="157" spans="1:20" s="45" customFormat="1" ht="12.75" customHeight="1">
      <c r="A157" s="124" t="s">
        <v>479</v>
      </c>
      <c r="B157" s="37" t="s">
        <v>658</v>
      </c>
      <c r="C157" s="38"/>
      <c r="D157" s="39" t="s">
        <v>18</v>
      </c>
      <c r="E157" s="39"/>
      <c r="F157" s="39" t="s">
        <v>18</v>
      </c>
      <c r="G157" s="38">
        <v>2</v>
      </c>
      <c r="H157" s="39"/>
      <c r="I157" s="39"/>
      <c r="J157" s="40"/>
      <c r="K157" s="62">
        <v>3</v>
      </c>
      <c r="L157" s="41" t="s">
        <v>19</v>
      </c>
      <c r="M157" s="41"/>
      <c r="N157" s="68"/>
      <c r="O157" s="90"/>
      <c r="P157" s="91"/>
      <c r="Q157" s="90"/>
      <c r="R157" s="90"/>
      <c r="S157" s="44" t="s">
        <v>480</v>
      </c>
      <c r="T157" s="81" t="s">
        <v>481</v>
      </c>
    </row>
    <row r="158" spans="1:20" s="45" customFormat="1" ht="12.75" customHeight="1">
      <c r="A158" s="124" t="s">
        <v>482</v>
      </c>
      <c r="B158" s="37" t="s">
        <v>483</v>
      </c>
      <c r="C158" s="38" t="s">
        <v>18</v>
      </c>
      <c r="D158" s="39"/>
      <c r="E158" s="39" t="s">
        <v>18</v>
      </c>
      <c r="F158" s="39"/>
      <c r="G158" s="38">
        <v>2</v>
      </c>
      <c r="H158" s="39"/>
      <c r="I158" s="39"/>
      <c r="J158" s="40"/>
      <c r="K158" s="62">
        <v>3</v>
      </c>
      <c r="L158" s="41" t="s">
        <v>19</v>
      </c>
      <c r="M158" s="41"/>
      <c r="N158" s="68"/>
      <c r="O158" s="90"/>
      <c r="P158" s="91"/>
      <c r="Q158" s="90"/>
      <c r="R158" s="90"/>
      <c r="S158" s="44" t="s">
        <v>480</v>
      </c>
      <c r="T158" s="81" t="s">
        <v>484</v>
      </c>
    </row>
    <row r="159" spans="1:20" s="45" customFormat="1" ht="12.75" customHeight="1">
      <c r="A159" s="124" t="s">
        <v>485</v>
      </c>
      <c r="B159" s="37" t="s">
        <v>486</v>
      </c>
      <c r="C159" s="38"/>
      <c r="D159" s="39" t="s">
        <v>18</v>
      </c>
      <c r="E159" s="39"/>
      <c r="F159" s="39" t="s">
        <v>18</v>
      </c>
      <c r="G159" s="38">
        <v>2</v>
      </c>
      <c r="H159" s="39"/>
      <c r="I159" s="39"/>
      <c r="J159" s="40"/>
      <c r="K159" s="62">
        <v>3</v>
      </c>
      <c r="L159" s="41" t="s">
        <v>19</v>
      </c>
      <c r="M159" s="41"/>
      <c r="N159" s="68"/>
      <c r="O159" s="90"/>
      <c r="P159" s="91"/>
      <c r="Q159" s="90"/>
      <c r="R159" s="90"/>
      <c r="S159" s="44" t="s">
        <v>480</v>
      </c>
      <c r="T159" s="81" t="s">
        <v>487</v>
      </c>
    </row>
    <row r="160" spans="1:20" s="45" customFormat="1" ht="12.75" customHeight="1">
      <c r="A160" s="124" t="s">
        <v>488</v>
      </c>
      <c r="B160" s="37" t="s">
        <v>489</v>
      </c>
      <c r="C160" s="38"/>
      <c r="D160" s="39" t="s">
        <v>18</v>
      </c>
      <c r="E160" s="39"/>
      <c r="F160" s="39" t="s">
        <v>18</v>
      </c>
      <c r="G160" s="38">
        <v>2</v>
      </c>
      <c r="H160" s="39"/>
      <c r="I160" s="39"/>
      <c r="J160" s="40"/>
      <c r="K160" s="62">
        <v>3</v>
      </c>
      <c r="L160" s="41" t="s">
        <v>19</v>
      </c>
      <c r="M160" s="41"/>
      <c r="N160" s="68"/>
      <c r="O160" s="90"/>
      <c r="P160" s="91"/>
      <c r="Q160" s="90"/>
      <c r="R160" s="90"/>
      <c r="S160" s="44" t="s">
        <v>56</v>
      </c>
      <c r="T160" s="81" t="s">
        <v>490</v>
      </c>
    </row>
    <row r="161" spans="1:20" s="45" customFormat="1" ht="12.75" customHeight="1">
      <c r="A161" s="124" t="s">
        <v>491</v>
      </c>
      <c r="B161" s="37" t="s">
        <v>492</v>
      </c>
      <c r="C161" s="38" t="s">
        <v>18</v>
      </c>
      <c r="D161" s="39"/>
      <c r="E161" s="39" t="s">
        <v>18</v>
      </c>
      <c r="F161" s="39"/>
      <c r="G161" s="38">
        <v>2</v>
      </c>
      <c r="H161" s="39"/>
      <c r="I161" s="39"/>
      <c r="J161" s="40"/>
      <c r="K161" s="62">
        <v>3</v>
      </c>
      <c r="L161" s="41" t="s">
        <v>19</v>
      </c>
      <c r="M161" s="41"/>
      <c r="N161" s="68"/>
      <c r="O161" s="90"/>
      <c r="P161" s="91"/>
      <c r="Q161" s="90"/>
      <c r="R161" s="90"/>
      <c r="S161" s="44" t="s">
        <v>493</v>
      </c>
      <c r="T161" s="81" t="s">
        <v>494</v>
      </c>
    </row>
    <row r="162" spans="1:20" s="45" customFormat="1" ht="12.75" customHeight="1">
      <c r="A162" s="124" t="s">
        <v>495</v>
      </c>
      <c r="B162" s="37" t="s">
        <v>496</v>
      </c>
      <c r="C162" s="38"/>
      <c r="D162" s="39" t="s">
        <v>18</v>
      </c>
      <c r="E162" s="39"/>
      <c r="F162" s="39" t="s">
        <v>18</v>
      </c>
      <c r="G162" s="38">
        <v>2</v>
      </c>
      <c r="H162" s="39"/>
      <c r="I162" s="39"/>
      <c r="J162" s="40"/>
      <c r="K162" s="62">
        <v>3</v>
      </c>
      <c r="L162" s="41" t="s">
        <v>19</v>
      </c>
      <c r="M162" s="41"/>
      <c r="N162" s="68"/>
      <c r="O162" s="90"/>
      <c r="P162" s="91"/>
      <c r="Q162" s="90"/>
      <c r="R162" s="90"/>
      <c r="S162" s="44" t="s">
        <v>497</v>
      </c>
      <c r="T162" s="81" t="s">
        <v>498</v>
      </c>
    </row>
    <row r="163" spans="1:20" s="45" customFormat="1" ht="12.75" customHeight="1">
      <c r="A163" s="124" t="s">
        <v>499</v>
      </c>
      <c r="B163" s="37" t="s">
        <v>500</v>
      </c>
      <c r="C163" s="38"/>
      <c r="D163" s="39" t="s">
        <v>18</v>
      </c>
      <c r="E163" s="39"/>
      <c r="F163" s="39" t="s">
        <v>18</v>
      </c>
      <c r="G163" s="38"/>
      <c r="H163" s="39">
        <v>4</v>
      </c>
      <c r="I163" s="39"/>
      <c r="J163" s="40"/>
      <c r="K163" s="62">
        <v>6</v>
      </c>
      <c r="L163" s="41" t="s">
        <v>32</v>
      </c>
      <c r="M163" s="41"/>
      <c r="N163" s="68"/>
      <c r="O163" s="90"/>
      <c r="P163" s="91"/>
      <c r="Q163" s="90"/>
      <c r="R163" s="90"/>
      <c r="S163" s="44" t="s">
        <v>497</v>
      </c>
      <c r="T163" s="81" t="s">
        <v>501</v>
      </c>
    </row>
    <row r="164" spans="1:20" s="45" customFormat="1" ht="12.75" customHeight="1">
      <c r="A164" s="124" t="s">
        <v>502</v>
      </c>
      <c r="B164" s="37" t="s">
        <v>503</v>
      </c>
      <c r="C164" s="38"/>
      <c r="D164" s="39" t="s">
        <v>18</v>
      </c>
      <c r="E164" s="39"/>
      <c r="F164" s="39" t="s">
        <v>18</v>
      </c>
      <c r="G164" s="38">
        <v>2</v>
      </c>
      <c r="H164" s="39"/>
      <c r="I164" s="39"/>
      <c r="J164" s="40"/>
      <c r="K164" s="62">
        <v>3</v>
      </c>
      <c r="L164" s="41" t="s">
        <v>19</v>
      </c>
      <c r="M164" s="41"/>
      <c r="N164" s="68"/>
      <c r="O164" s="90"/>
      <c r="P164" s="91"/>
      <c r="Q164" s="90"/>
      <c r="R164" s="90"/>
      <c r="S164" s="44" t="s">
        <v>504</v>
      </c>
      <c r="T164" s="81" t="s">
        <v>505</v>
      </c>
    </row>
    <row r="165" spans="1:20" s="45" customFormat="1" ht="12.75" customHeight="1">
      <c r="A165" s="124" t="s">
        <v>506</v>
      </c>
      <c r="B165" s="37" t="s">
        <v>507</v>
      </c>
      <c r="C165" s="38"/>
      <c r="D165" s="39" t="s">
        <v>18</v>
      </c>
      <c r="E165" s="39"/>
      <c r="F165" s="39" t="s">
        <v>18</v>
      </c>
      <c r="G165" s="38">
        <v>2</v>
      </c>
      <c r="H165" s="39"/>
      <c r="I165" s="39"/>
      <c r="J165" s="40"/>
      <c r="K165" s="62">
        <v>3</v>
      </c>
      <c r="L165" s="41" t="s">
        <v>19</v>
      </c>
      <c r="M165" s="41"/>
      <c r="N165" s="68"/>
      <c r="O165" s="90"/>
      <c r="P165" s="91"/>
      <c r="Q165" s="90"/>
      <c r="R165" s="90"/>
      <c r="S165" s="44" t="s">
        <v>41</v>
      </c>
      <c r="T165" s="81" t="s">
        <v>508</v>
      </c>
    </row>
    <row r="166" spans="1:20" s="45" customFormat="1" ht="12.75" customHeight="1">
      <c r="A166" s="124" t="s">
        <v>509</v>
      </c>
      <c r="B166" s="37" t="s">
        <v>510</v>
      </c>
      <c r="C166" s="38"/>
      <c r="D166" s="39" t="s">
        <v>18</v>
      </c>
      <c r="E166" s="39"/>
      <c r="F166" s="39" t="s">
        <v>18</v>
      </c>
      <c r="G166" s="38">
        <v>2</v>
      </c>
      <c r="H166" s="39"/>
      <c r="I166" s="39"/>
      <c r="J166" s="40"/>
      <c r="K166" s="62">
        <v>3</v>
      </c>
      <c r="L166" s="41" t="s">
        <v>19</v>
      </c>
      <c r="M166" s="41"/>
      <c r="N166" s="68"/>
      <c r="O166" s="90"/>
      <c r="P166" s="91"/>
      <c r="Q166" s="90"/>
      <c r="R166" s="90"/>
      <c r="S166" s="44" t="s">
        <v>85</v>
      </c>
      <c r="T166" s="81" t="s">
        <v>511</v>
      </c>
    </row>
    <row r="167" spans="1:20" s="45" customFormat="1" ht="12.75" customHeight="1">
      <c r="A167" s="124" t="s">
        <v>512</v>
      </c>
      <c r="B167" s="37" t="s">
        <v>513</v>
      </c>
      <c r="C167" s="38"/>
      <c r="D167" s="39" t="s">
        <v>18</v>
      </c>
      <c r="E167" s="39"/>
      <c r="F167" s="39" t="s">
        <v>18</v>
      </c>
      <c r="G167" s="38">
        <v>2</v>
      </c>
      <c r="H167" s="39"/>
      <c r="I167" s="39"/>
      <c r="J167" s="40"/>
      <c r="K167" s="62">
        <v>3</v>
      </c>
      <c r="L167" s="41" t="s">
        <v>19</v>
      </c>
      <c r="M167" s="41"/>
      <c r="N167" s="68"/>
      <c r="O167" s="90"/>
      <c r="P167" s="91"/>
      <c r="Q167" s="90"/>
      <c r="R167" s="90"/>
      <c r="S167" s="44" t="s">
        <v>150</v>
      </c>
      <c r="T167" s="89" t="s">
        <v>514</v>
      </c>
    </row>
    <row r="168" spans="1:20" s="45" customFormat="1" ht="12.75" customHeight="1">
      <c r="A168" s="124" t="s">
        <v>515</v>
      </c>
      <c r="B168" s="37" t="s">
        <v>516</v>
      </c>
      <c r="C168" s="38" t="s">
        <v>18</v>
      </c>
      <c r="D168" s="39"/>
      <c r="E168" s="39" t="s">
        <v>18</v>
      </c>
      <c r="F168" s="39"/>
      <c r="G168" s="38">
        <v>2</v>
      </c>
      <c r="H168" s="39"/>
      <c r="I168" s="39"/>
      <c r="J168" s="40"/>
      <c r="K168" s="62">
        <v>3</v>
      </c>
      <c r="L168" s="41" t="s">
        <v>19</v>
      </c>
      <c r="M168" s="41"/>
      <c r="N168" s="68"/>
      <c r="O168" s="90"/>
      <c r="P168" s="91"/>
      <c r="Q168" s="90"/>
      <c r="R168" s="90"/>
      <c r="S168" s="44" t="s">
        <v>517</v>
      </c>
      <c r="T168" s="81" t="s">
        <v>518</v>
      </c>
    </row>
    <row r="169" spans="1:20" s="45" customFormat="1" ht="12.75" customHeight="1">
      <c r="A169" s="124" t="s">
        <v>519</v>
      </c>
      <c r="B169" s="37" t="s">
        <v>520</v>
      </c>
      <c r="C169" s="38"/>
      <c r="D169" s="39" t="s">
        <v>18</v>
      </c>
      <c r="E169" s="39"/>
      <c r="F169" s="39" t="s">
        <v>18</v>
      </c>
      <c r="G169" s="38">
        <v>2</v>
      </c>
      <c r="H169" s="39"/>
      <c r="I169" s="39"/>
      <c r="J169" s="40"/>
      <c r="K169" s="62">
        <v>3</v>
      </c>
      <c r="L169" s="41" t="s">
        <v>19</v>
      </c>
      <c r="M169" s="41"/>
      <c r="N169" s="68"/>
      <c r="O169" s="90"/>
      <c r="P169" s="91"/>
      <c r="Q169" s="90"/>
      <c r="R169" s="90"/>
      <c r="S169" s="44" t="s">
        <v>480</v>
      </c>
      <c r="T169" s="81" t="s">
        <v>521</v>
      </c>
    </row>
    <row r="170" spans="1:20" s="45" customFormat="1" ht="12.75" customHeight="1">
      <c r="A170" s="124" t="s">
        <v>522</v>
      </c>
      <c r="B170" s="37" t="s">
        <v>523</v>
      </c>
      <c r="C170" s="38" t="s">
        <v>18</v>
      </c>
      <c r="D170" s="39"/>
      <c r="E170" s="39" t="s">
        <v>18</v>
      </c>
      <c r="F170" s="39"/>
      <c r="G170" s="38">
        <v>2</v>
      </c>
      <c r="H170" s="39"/>
      <c r="I170" s="39"/>
      <c r="J170" s="40"/>
      <c r="K170" s="62">
        <v>3</v>
      </c>
      <c r="L170" s="41" t="s">
        <v>19</v>
      </c>
      <c r="M170" s="41"/>
      <c r="N170" s="68"/>
      <c r="O170" s="90"/>
      <c r="P170" s="91"/>
      <c r="Q170" s="90"/>
      <c r="R170" s="90"/>
      <c r="S170" s="44" t="s">
        <v>524</v>
      </c>
      <c r="T170" s="81" t="s">
        <v>525</v>
      </c>
    </row>
    <row r="171" spans="1:20" s="45" customFormat="1" ht="12.75" customHeight="1">
      <c r="A171" s="124" t="s">
        <v>526</v>
      </c>
      <c r="B171" s="37" t="s">
        <v>527</v>
      </c>
      <c r="C171" s="38" t="s">
        <v>18</v>
      </c>
      <c r="D171" s="39"/>
      <c r="E171" s="39" t="s">
        <v>18</v>
      </c>
      <c r="F171" s="39"/>
      <c r="G171" s="38"/>
      <c r="H171" s="39"/>
      <c r="I171" s="39">
        <v>2</v>
      </c>
      <c r="J171" s="40"/>
      <c r="K171" s="62">
        <v>3</v>
      </c>
      <c r="L171" s="41" t="s">
        <v>32</v>
      </c>
      <c r="M171" s="41"/>
      <c r="N171" s="68"/>
      <c r="O171" s="90"/>
      <c r="P171" s="91"/>
      <c r="Q171" s="90"/>
      <c r="R171" s="90"/>
      <c r="S171" s="44" t="s">
        <v>480</v>
      </c>
      <c r="T171" s="81" t="s">
        <v>528</v>
      </c>
    </row>
    <row r="172" spans="1:20" s="45" customFormat="1" ht="12.75" customHeight="1">
      <c r="A172" s="124" t="s">
        <v>529</v>
      </c>
      <c r="B172" s="37" t="s">
        <v>530</v>
      </c>
      <c r="C172" s="38"/>
      <c r="D172" s="39" t="s">
        <v>18</v>
      </c>
      <c r="E172" s="39"/>
      <c r="F172" s="39" t="s">
        <v>18</v>
      </c>
      <c r="G172" s="38">
        <v>2</v>
      </c>
      <c r="H172" s="39"/>
      <c r="I172" s="39"/>
      <c r="J172" s="40"/>
      <c r="K172" s="62">
        <v>3</v>
      </c>
      <c r="L172" s="41" t="s">
        <v>19</v>
      </c>
      <c r="M172" s="41"/>
      <c r="N172" s="68"/>
      <c r="O172" s="90"/>
      <c r="P172" s="91"/>
      <c r="Q172" s="90"/>
      <c r="R172" s="90"/>
      <c r="S172" s="44" t="s">
        <v>504</v>
      </c>
      <c r="T172" s="81" t="s">
        <v>531</v>
      </c>
    </row>
    <row r="173" spans="1:20" s="45" customFormat="1" ht="12.75" customHeight="1">
      <c r="A173" s="124" t="s">
        <v>532</v>
      </c>
      <c r="B173" s="37" t="s">
        <v>533</v>
      </c>
      <c r="C173" s="38" t="s">
        <v>18</v>
      </c>
      <c r="D173" s="39"/>
      <c r="E173" s="39" t="s">
        <v>18</v>
      </c>
      <c r="F173" s="39"/>
      <c r="G173" s="38"/>
      <c r="H173" s="39">
        <v>4</v>
      </c>
      <c r="I173" s="39"/>
      <c r="J173" s="40"/>
      <c r="K173" s="62">
        <v>6</v>
      </c>
      <c r="L173" s="41" t="s">
        <v>32</v>
      </c>
      <c r="M173" s="41"/>
      <c r="N173" s="68"/>
      <c r="O173" s="90"/>
      <c r="P173" s="91"/>
      <c r="Q173" s="90"/>
      <c r="R173" s="90"/>
      <c r="S173" s="44" t="s">
        <v>70</v>
      </c>
      <c r="T173" s="81" t="s">
        <v>534</v>
      </c>
    </row>
    <row r="174" spans="1:20" s="45" customFormat="1" ht="12.75" customHeight="1">
      <c r="A174" s="124" t="s">
        <v>535</v>
      </c>
      <c r="B174" s="37" t="s">
        <v>536</v>
      </c>
      <c r="C174" s="38" t="s">
        <v>18</v>
      </c>
      <c r="D174" s="39"/>
      <c r="E174" s="39" t="s">
        <v>18</v>
      </c>
      <c r="F174" s="39"/>
      <c r="G174" s="38"/>
      <c r="H174" s="39">
        <v>4</v>
      </c>
      <c r="I174" s="39"/>
      <c r="J174" s="40"/>
      <c r="K174" s="62">
        <v>6</v>
      </c>
      <c r="L174" s="41" t="s">
        <v>32</v>
      </c>
      <c r="M174" s="41"/>
      <c r="N174" s="68"/>
      <c r="O174" s="90"/>
      <c r="P174" s="91"/>
      <c r="Q174" s="90"/>
      <c r="R174" s="90"/>
      <c r="S174" s="44" t="s">
        <v>418</v>
      </c>
      <c r="T174" s="81" t="s">
        <v>537</v>
      </c>
    </row>
    <row r="175" spans="1:20" s="45" customFormat="1" ht="12.75" customHeight="1">
      <c r="A175" s="124" t="s">
        <v>538</v>
      </c>
      <c r="B175" s="37" t="s">
        <v>539</v>
      </c>
      <c r="C175" s="38" t="s">
        <v>18</v>
      </c>
      <c r="D175" s="39"/>
      <c r="E175" s="39" t="s">
        <v>18</v>
      </c>
      <c r="F175" s="39"/>
      <c r="G175" s="38">
        <v>2</v>
      </c>
      <c r="H175" s="39"/>
      <c r="I175" s="39"/>
      <c r="J175" s="40"/>
      <c r="K175" s="62">
        <v>3</v>
      </c>
      <c r="L175" s="41" t="s">
        <v>19</v>
      </c>
      <c r="M175" s="41"/>
      <c r="N175" s="68"/>
      <c r="O175" s="90"/>
      <c r="P175" s="91"/>
      <c r="Q175" s="90"/>
      <c r="R175" s="90"/>
      <c r="S175" s="44" t="s">
        <v>540</v>
      </c>
      <c r="T175" s="89" t="s">
        <v>541</v>
      </c>
    </row>
    <row r="176" spans="1:20" s="45" customFormat="1" ht="12.75" customHeight="1">
      <c r="A176" s="124" t="s">
        <v>542</v>
      </c>
      <c r="B176" s="37" t="s">
        <v>543</v>
      </c>
      <c r="C176" s="38" t="s">
        <v>18</v>
      </c>
      <c r="D176" s="39"/>
      <c r="E176" s="39" t="s">
        <v>18</v>
      </c>
      <c r="F176" s="39"/>
      <c r="G176" s="38">
        <v>2</v>
      </c>
      <c r="H176" s="39"/>
      <c r="I176" s="39"/>
      <c r="J176" s="40"/>
      <c r="K176" s="62">
        <v>3</v>
      </c>
      <c r="L176" s="41" t="s">
        <v>19</v>
      </c>
      <c r="M176" s="41"/>
      <c r="N176" s="68"/>
      <c r="O176" s="90"/>
      <c r="P176" s="91"/>
      <c r="Q176" s="90"/>
      <c r="R176" s="90"/>
      <c r="S176" s="44" t="s">
        <v>544</v>
      </c>
      <c r="T176" s="81" t="s">
        <v>545</v>
      </c>
    </row>
    <row r="177" spans="1:20" s="45" customFormat="1" ht="12.75" customHeight="1">
      <c r="A177" s="124" t="s">
        <v>546</v>
      </c>
      <c r="B177" s="37" t="s">
        <v>547</v>
      </c>
      <c r="C177" s="38" t="s">
        <v>18</v>
      </c>
      <c r="D177" s="39"/>
      <c r="E177" s="39" t="s">
        <v>18</v>
      </c>
      <c r="F177" s="39"/>
      <c r="G177" s="38">
        <v>2</v>
      </c>
      <c r="H177" s="39"/>
      <c r="I177" s="39"/>
      <c r="J177" s="40"/>
      <c r="K177" s="62">
        <v>3</v>
      </c>
      <c r="L177" s="41" t="s">
        <v>19</v>
      </c>
      <c r="M177" s="41"/>
      <c r="N177" s="68"/>
      <c r="O177" s="90"/>
      <c r="P177" s="91"/>
      <c r="Q177" s="90"/>
      <c r="R177" s="90"/>
      <c r="S177" s="44" t="s">
        <v>524</v>
      </c>
      <c r="T177" s="81" t="s">
        <v>548</v>
      </c>
    </row>
    <row r="178" spans="1:20" s="45" customFormat="1" ht="12.75" customHeight="1">
      <c r="A178" s="124" t="s">
        <v>549</v>
      </c>
      <c r="B178" s="37" t="s">
        <v>550</v>
      </c>
      <c r="C178" s="38"/>
      <c r="D178" s="39" t="s">
        <v>18</v>
      </c>
      <c r="E178" s="39"/>
      <c r="F178" s="39" t="s">
        <v>18</v>
      </c>
      <c r="G178" s="38">
        <v>2</v>
      </c>
      <c r="H178" s="39"/>
      <c r="I178" s="39"/>
      <c r="J178" s="40"/>
      <c r="K178" s="62">
        <v>3</v>
      </c>
      <c r="L178" s="41" t="s">
        <v>19</v>
      </c>
      <c r="M178" s="41"/>
      <c r="N178" s="68"/>
      <c r="O178" s="90"/>
      <c r="P178" s="91"/>
      <c r="Q178" s="90"/>
      <c r="R178" s="90"/>
      <c r="S178" s="44" t="s">
        <v>70</v>
      </c>
      <c r="T178" s="81" t="s">
        <v>551</v>
      </c>
    </row>
    <row r="179" spans="1:20" s="45" customFormat="1" ht="12.75" customHeight="1">
      <c r="A179" s="124" t="s">
        <v>552</v>
      </c>
      <c r="B179" s="37" t="s">
        <v>553</v>
      </c>
      <c r="C179" s="38" t="s">
        <v>18</v>
      </c>
      <c r="D179" s="39"/>
      <c r="E179" s="39" t="s">
        <v>18</v>
      </c>
      <c r="F179" s="39"/>
      <c r="G179" s="38">
        <v>2</v>
      </c>
      <c r="H179" s="39"/>
      <c r="I179" s="39"/>
      <c r="J179" s="40"/>
      <c r="K179" s="62">
        <v>3</v>
      </c>
      <c r="L179" s="41" t="s">
        <v>19</v>
      </c>
      <c r="M179" s="41"/>
      <c r="N179" s="68"/>
      <c r="O179" s="90"/>
      <c r="P179" s="91"/>
      <c r="Q179" s="90"/>
      <c r="R179" s="90"/>
      <c r="S179" s="44" t="s">
        <v>554</v>
      </c>
      <c r="T179" s="81" t="s">
        <v>555</v>
      </c>
    </row>
    <row r="180" spans="1:20" s="45" customFormat="1" ht="12.75" customHeight="1">
      <c r="A180" s="124" t="s">
        <v>556</v>
      </c>
      <c r="B180" s="37" t="s">
        <v>557</v>
      </c>
      <c r="C180" s="38" t="s">
        <v>18</v>
      </c>
      <c r="D180" s="39"/>
      <c r="E180" s="39" t="s">
        <v>18</v>
      </c>
      <c r="F180" s="39"/>
      <c r="G180" s="38">
        <v>2</v>
      </c>
      <c r="H180" s="39"/>
      <c r="I180" s="39"/>
      <c r="J180" s="40"/>
      <c r="K180" s="62">
        <v>3</v>
      </c>
      <c r="L180" s="41" t="s">
        <v>19</v>
      </c>
      <c r="M180" s="41"/>
      <c r="N180" s="68"/>
      <c r="O180" s="90"/>
      <c r="P180" s="91"/>
      <c r="Q180" s="90"/>
      <c r="R180" s="90"/>
      <c r="S180" s="44" t="s">
        <v>81</v>
      </c>
      <c r="T180" s="81" t="s">
        <v>558</v>
      </c>
    </row>
    <row r="181" spans="1:20" s="45" customFormat="1" ht="12.75" customHeight="1">
      <c r="A181" s="124" t="s">
        <v>559</v>
      </c>
      <c r="B181" s="37" t="s">
        <v>560</v>
      </c>
      <c r="C181" s="38" t="s">
        <v>18</v>
      </c>
      <c r="D181" s="39"/>
      <c r="E181" s="39" t="s">
        <v>18</v>
      </c>
      <c r="F181" s="39"/>
      <c r="G181" s="38">
        <v>2</v>
      </c>
      <c r="H181" s="39"/>
      <c r="I181" s="39"/>
      <c r="J181" s="40"/>
      <c r="K181" s="62">
        <v>3</v>
      </c>
      <c r="L181" s="41" t="s">
        <v>19</v>
      </c>
      <c r="M181" s="41"/>
      <c r="N181" s="68"/>
      <c r="O181" s="90"/>
      <c r="P181" s="91"/>
      <c r="Q181" s="90"/>
      <c r="R181" s="90"/>
      <c r="S181" s="44" t="s">
        <v>497</v>
      </c>
      <c r="T181" s="81" t="s">
        <v>561</v>
      </c>
    </row>
    <row r="182" spans="1:20" s="45" customFormat="1" ht="12.75" customHeight="1">
      <c r="A182" s="124" t="s">
        <v>562</v>
      </c>
      <c r="B182" s="37" t="s">
        <v>563</v>
      </c>
      <c r="C182" s="38"/>
      <c r="D182" s="39" t="s">
        <v>18</v>
      </c>
      <c r="E182" s="39"/>
      <c r="F182" s="39" t="s">
        <v>18</v>
      </c>
      <c r="G182" s="38">
        <v>2</v>
      </c>
      <c r="H182" s="39"/>
      <c r="I182" s="39"/>
      <c r="J182" s="40"/>
      <c r="K182" s="62">
        <v>3</v>
      </c>
      <c r="L182" s="41" t="s">
        <v>19</v>
      </c>
      <c r="M182" s="41"/>
      <c r="N182" s="68"/>
      <c r="O182" s="90"/>
      <c r="P182" s="91"/>
      <c r="Q182" s="90"/>
      <c r="R182" s="90"/>
      <c r="S182" s="44" t="s">
        <v>81</v>
      </c>
      <c r="T182" s="81" t="s">
        <v>564</v>
      </c>
    </row>
    <row r="183" spans="1:20" s="45" customFormat="1" ht="12.75" customHeight="1">
      <c r="A183" s="124" t="s">
        <v>565</v>
      </c>
      <c r="B183" s="37" t="s">
        <v>566</v>
      </c>
      <c r="C183" s="38"/>
      <c r="D183" s="39" t="s">
        <v>18</v>
      </c>
      <c r="E183" s="39"/>
      <c r="F183" s="39" t="s">
        <v>18</v>
      </c>
      <c r="G183" s="38">
        <v>2</v>
      </c>
      <c r="H183" s="39"/>
      <c r="I183" s="39"/>
      <c r="J183" s="40"/>
      <c r="K183" s="62">
        <v>3</v>
      </c>
      <c r="L183" s="41" t="s">
        <v>19</v>
      </c>
      <c r="M183" s="41"/>
      <c r="N183" s="68"/>
      <c r="O183" s="90"/>
      <c r="P183" s="91"/>
      <c r="Q183" s="90"/>
      <c r="R183" s="90"/>
      <c r="S183" s="44" t="s">
        <v>28</v>
      </c>
      <c r="T183" s="81" t="s">
        <v>567</v>
      </c>
    </row>
    <row r="184" spans="1:20" s="45" customFormat="1" ht="12.75" customHeight="1">
      <c r="A184" s="124" t="s">
        <v>568</v>
      </c>
      <c r="B184" s="37" t="s">
        <v>569</v>
      </c>
      <c r="C184" s="38" t="s">
        <v>18</v>
      </c>
      <c r="D184" s="39"/>
      <c r="E184" s="39" t="s">
        <v>18</v>
      </c>
      <c r="F184" s="39"/>
      <c r="G184" s="38">
        <v>2</v>
      </c>
      <c r="H184" s="39"/>
      <c r="I184" s="39"/>
      <c r="J184" s="40"/>
      <c r="K184" s="62">
        <v>3</v>
      </c>
      <c r="L184" s="41" t="s">
        <v>19</v>
      </c>
      <c r="M184" s="41"/>
      <c r="N184" s="68"/>
      <c r="O184" s="90"/>
      <c r="P184" s="91"/>
      <c r="Q184" s="90"/>
      <c r="R184" s="90"/>
      <c r="S184" s="44" t="s">
        <v>467</v>
      </c>
      <c r="T184" s="81" t="s">
        <v>570</v>
      </c>
    </row>
    <row r="185" spans="1:20" s="45" customFormat="1" ht="12.75" customHeight="1">
      <c r="A185" s="124" t="s">
        <v>571</v>
      </c>
      <c r="B185" s="37" t="s">
        <v>572</v>
      </c>
      <c r="C185" s="38"/>
      <c r="D185" s="39" t="s">
        <v>18</v>
      </c>
      <c r="E185" s="39"/>
      <c r="F185" s="39" t="s">
        <v>18</v>
      </c>
      <c r="G185" s="38">
        <v>2</v>
      </c>
      <c r="H185" s="39"/>
      <c r="I185" s="39"/>
      <c r="J185" s="40"/>
      <c r="K185" s="62">
        <v>3</v>
      </c>
      <c r="L185" s="41" t="s">
        <v>19</v>
      </c>
      <c r="M185" s="41"/>
      <c r="N185" s="68"/>
      <c r="O185" s="90"/>
      <c r="P185" s="91"/>
      <c r="Q185" s="90"/>
      <c r="R185" s="90"/>
      <c r="S185" s="44" t="s">
        <v>573</v>
      </c>
      <c r="T185" s="81" t="s">
        <v>574</v>
      </c>
    </row>
    <row r="186" spans="1:20" s="45" customFormat="1" ht="12.75" customHeight="1">
      <c r="A186" s="124" t="s">
        <v>575</v>
      </c>
      <c r="B186" s="37" t="s">
        <v>576</v>
      </c>
      <c r="C186" s="38"/>
      <c r="D186" s="39" t="s">
        <v>18</v>
      </c>
      <c r="E186" s="39"/>
      <c r="F186" s="39" t="s">
        <v>18</v>
      </c>
      <c r="G186" s="38">
        <v>2</v>
      </c>
      <c r="H186" s="39"/>
      <c r="I186" s="39"/>
      <c r="J186" s="40"/>
      <c r="K186" s="62">
        <v>3</v>
      </c>
      <c r="L186" s="41" t="s">
        <v>19</v>
      </c>
      <c r="M186" s="41"/>
      <c r="N186" s="68"/>
      <c r="O186" s="90"/>
      <c r="P186" s="91"/>
      <c r="Q186" s="90"/>
      <c r="R186" s="90"/>
      <c r="S186" s="44" t="s">
        <v>577</v>
      </c>
      <c r="T186" s="81" t="s">
        <v>578</v>
      </c>
    </row>
    <row r="187" spans="1:20" s="45" customFormat="1" ht="12.75" customHeight="1">
      <c r="A187" s="124" t="s">
        <v>579</v>
      </c>
      <c r="B187" s="37" t="s">
        <v>580</v>
      </c>
      <c r="C187" s="38"/>
      <c r="D187" s="39" t="s">
        <v>18</v>
      </c>
      <c r="E187" s="39"/>
      <c r="F187" s="39" t="s">
        <v>18</v>
      </c>
      <c r="G187" s="38"/>
      <c r="H187" s="39">
        <v>4</v>
      </c>
      <c r="I187" s="39"/>
      <c r="J187" s="40"/>
      <c r="K187" s="62">
        <v>6</v>
      </c>
      <c r="L187" s="41" t="s">
        <v>32</v>
      </c>
      <c r="M187" s="41"/>
      <c r="N187" s="68"/>
      <c r="O187" s="90"/>
      <c r="P187" s="91"/>
      <c r="Q187" s="90"/>
      <c r="R187" s="90"/>
      <c r="S187" s="44" t="s">
        <v>77</v>
      </c>
      <c r="T187" s="89" t="s">
        <v>581</v>
      </c>
    </row>
    <row r="188" spans="1:20" s="45" customFormat="1" ht="12.75" customHeight="1">
      <c r="A188" s="124" t="s">
        <v>582</v>
      </c>
      <c r="B188" s="37" t="s">
        <v>583</v>
      </c>
      <c r="C188" s="38" t="s">
        <v>18</v>
      </c>
      <c r="D188" s="39"/>
      <c r="E188" s="39" t="s">
        <v>18</v>
      </c>
      <c r="F188" s="39"/>
      <c r="G188" s="38">
        <v>2</v>
      </c>
      <c r="H188" s="39"/>
      <c r="I188" s="39"/>
      <c r="J188" s="40"/>
      <c r="K188" s="62">
        <v>3</v>
      </c>
      <c r="L188" s="41" t="s">
        <v>19</v>
      </c>
      <c r="M188" s="41"/>
      <c r="N188" s="68"/>
      <c r="O188" s="90"/>
      <c r="P188" s="91"/>
      <c r="Q188" s="90"/>
      <c r="R188" s="90"/>
      <c r="S188" s="44" t="s">
        <v>81</v>
      </c>
      <c r="T188" s="81" t="s">
        <v>584</v>
      </c>
    </row>
    <row r="189" spans="1:20" s="45" customFormat="1" ht="12.75" customHeight="1">
      <c r="A189" s="124" t="s">
        <v>585</v>
      </c>
      <c r="B189" s="170" t="s">
        <v>586</v>
      </c>
      <c r="C189" s="38" t="s">
        <v>18</v>
      </c>
      <c r="D189" s="39"/>
      <c r="E189" s="39" t="s">
        <v>18</v>
      </c>
      <c r="F189" s="39"/>
      <c r="G189" s="38">
        <v>2</v>
      </c>
      <c r="H189" s="39"/>
      <c r="I189" s="39"/>
      <c r="J189" s="40"/>
      <c r="K189" s="62">
        <v>3</v>
      </c>
      <c r="L189" s="41" t="s">
        <v>19</v>
      </c>
      <c r="M189" s="41"/>
      <c r="N189" s="68"/>
      <c r="O189" s="90"/>
      <c r="P189" s="91"/>
      <c r="Q189" s="90"/>
      <c r="R189" s="90"/>
      <c r="S189" s="44" t="s">
        <v>504</v>
      </c>
      <c r="T189" s="81" t="s">
        <v>587</v>
      </c>
    </row>
    <row r="190" spans="1:20" s="45" customFormat="1" ht="12.75" customHeight="1">
      <c r="A190" s="124" t="s">
        <v>588</v>
      </c>
      <c r="B190" s="95" t="s">
        <v>589</v>
      </c>
      <c r="C190" s="38" t="s">
        <v>18</v>
      </c>
      <c r="D190" s="39"/>
      <c r="E190" s="39" t="s">
        <v>18</v>
      </c>
      <c r="F190" s="39"/>
      <c r="G190" s="38">
        <v>2</v>
      </c>
      <c r="H190" s="39"/>
      <c r="I190" s="39"/>
      <c r="J190" s="40"/>
      <c r="K190" s="62">
        <v>3</v>
      </c>
      <c r="L190" s="41" t="s">
        <v>19</v>
      </c>
      <c r="M190" s="41"/>
      <c r="N190" s="68"/>
      <c r="O190" s="90"/>
      <c r="P190" s="91"/>
      <c r="Q190" s="90"/>
      <c r="R190" s="90"/>
      <c r="S190" s="44" t="s">
        <v>70</v>
      </c>
      <c r="T190" s="81" t="s">
        <v>590</v>
      </c>
    </row>
    <row r="191" spans="1:20" ht="12.75" customHeight="1">
      <c r="A191" s="174" t="s">
        <v>105</v>
      </c>
      <c r="B191" s="174"/>
      <c r="C191" s="52">
        <f>SUMIF(C77:C190,"=x",$G77:$G190)+SUMIF(C77:C190,"=x",$H77:$H190)+SUMIF(C77:C190,"=x",$I77:$I190)</f>
        <v>0</v>
      </c>
      <c r="D191" s="53">
        <f>SUMIF(D77:D190,"=x",$G77:$G190)+SUMIF(D77:D190,"=x",$H77:$H190)+SUMIF(D77:D190,"=x",$I77:$I190)</f>
        <v>0</v>
      </c>
      <c r="E191" s="53">
        <f>SUMIF(E77:E190,"=x",$G77:$G190)+SUMIF(E77:E190,"=x",$H77:$H190)+SUMIF(E77:E190,"=x",$I77:$I190)</f>
        <v>0</v>
      </c>
      <c r="F191" s="53">
        <f>SUMIF(F77:F190,"=x",$G77:$G190)+SUMIF(F77:F190,"=x",$H77:$H190)+SUMIF(F77:F190,"=x",$I77:$I190)</f>
        <v>0</v>
      </c>
      <c r="G191" s="175">
        <f>SUM(C191:F191)</f>
        <v>0</v>
      </c>
      <c r="H191" s="175"/>
      <c r="I191" s="175"/>
      <c r="J191" s="175"/>
      <c r="K191" s="175"/>
      <c r="L191" s="175"/>
      <c r="M191" s="54"/>
      <c r="N191" s="54"/>
      <c r="O191" s="54"/>
      <c r="P191" s="54"/>
      <c r="Q191" s="54"/>
      <c r="R191" s="54"/>
      <c r="S191" s="55"/>
      <c r="T191" s="96"/>
    </row>
    <row r="192" spans="1:20" ht="12.75" customHeight="1">
      <c r="A192" s="176" t="s">
        <v>106</v>
      </c>
      <c r="B192" s="176"/>
      <c r="C192" s="57">
        <f>SUMIF(C77:C190,"=x",$K77:$K190)</f>
        <v>0</v>
      </c>
      <c r="D192" s="58">
        <f>SUMIF(D77:D190,"=x",$K77:$K190)</f>
        <v>0</v>
      </c>
      <c r="E192" s="58">
        <f>SUMIF(E77:E190,"=x",$K77:$K190)</f>
        <v>0</v>
      </c>
      <c r="F192" s="58">
        <f>SUMIF(F77:F190,"=x",$K77:$K190)</f>
        <v>0</v>
      </c>
      <c r="G192" s="177">
        <v>30</v>
      </c>
      <c r="H192" s="177"/>
      <c r="I192" s="177"/>
      <c r="J192" s="177"/>
      <c r="K192" s="177"/>
      <c r="L192" s="177"/>
      <c r="M192" s="54"/>
      <c r="N192" s="54"/>
      <c r="O192" s="54"/>
      <c r="P192" s="54"/>
      <c r="Q192" s="54"/>
      <c r="R192" s="54"/>
      <c r="S192" s="55"/>
      <c r="T192" s="97"/>
    </row>
    <row r="193" spans="1:256" ht="12.75" customHeight="1">
      <c r="A193" s="178" t="s">
        <v>107</v>
      </c>
      <c r="B193" s="178"/>
      <c r="C193" s="60">
        <f>SUMPRODUCT(--(C77:C190="x"),--($L77:$L190="K"))</f>
        <v>0</v>
      </c>
      <c r="D193" s="61">
        <f>SUMPRODUCT(--(D77:D190="x"),--($L77:$L190="K"))</f>
        <v>0</v>
      </c>
      <c r="E193" s="61">
        <f>SUMPRODUCT(--(E77:E190="x"),--($L77:$L190="K"))</f>
        <v>0</v>
      </c>
      <c r="F193" s="98">
        <f>SUMPRODUCT(--(F77:F190="x"),--($L77:$L190="K"))</f>
        <v>0</v>
      </c>
      <c r="G193" s="179">
        <f>SUM(C193:F193)</f>
        <v>0</v>
      </c>
      <c r="H193" s="179"/>
      <c r="I193" s="179"/>
      <c r="J193" s="179"/>
      <c r="K193" s="179"/>
      <c r="L193" s="179"/>
      <c r="M193" s="54"/>
      <c r="N193" s="54"/>
      <c r="O193" s="54"/>
      <c r="P193" s="54"/>
      <c r="Q193" s="54"/>
      <c r="R193" s="54"/>
      <c r="S193" s="55"/>
      <c r="T193" s="97"/>
    </row>
    <row r="194" spans="1:256" ht="12.75" customHeight="1">
      <c r="A194" s="183" t="s">
        <v>591</v>
      </c>
      <c r="B194" s="183"/>
      <c r="C194" s="183"/>
      <c r="D194" s="183"/>
      <c r="E194" s="183"/>
      <c r="F194" s="183"/>
      <c r="G194" s="183"/>
      <c r="H194" s="183"/>
      <c r="I194" s="183"/>
      <c r="J194" s="183"/>
      <c r="K194" s="183"/>
      <c r="L194" s="183"/>
      <c r="M194" s="183"/>
      <c r="N194" s="183"/>
      <c r="O194" s="183"/>
      <c r="P194" s="183"/>
      <c r="Q194" s="183"/>
      <c r="R194" s="183"/>
      <c r="S194" s="183"/>
      <c r="T194" s="183"/>
    </row>
    <row r="195" spans="1:256" ht="12.75" customHeight="1">
      <c r="A195" s="136" t="s">
        <v>592</v>
      </c>
      <c r="B195" s="99" t="s">
        <v>593</v>
      </c>
      <c r="C195" s="100"/>
      <c r="D195" s="23"/>
      <c r="E195" s="23" t="s">
        <v>111</v>
      </c>
      <c r="F195" s="23"/>
      <c r="G195" s="24"/>
      <c r="H195" s="25"/>
      <c r="I195" s="25">
        <v>10</v>
      </c>
      <c r="J195" s="26"/>
      <c r="K195" s="27">
        <v>15</v>
      </c>
      <c r="L195" s="27" t="s">
        <v>32</v>
      </c>
      <c r="M195" s="28"/>
      <c r="N195" s="101"/>
      <c r="O195" s="72"/>
      <c r="P195" s="87"/>
      <c r="Q195" s="72"/>
      <c r="R195" s="72"/>
      <c r="S195" s="102" t="s">
        <v>60</v>
      </c>
      <c r="T195" s="33" t="s">
        <v>594</v>
      </c>
    </row>
    <row r="196" spans="1:256" ht="12.75" customHeight="1">
      <c r="A196" s="136" t="s">
        <v>595</v>
      </c>
      <c r="B196" s="99" t="s">
        <v>596</v>
      </c>
      <c r="C196" s="100"/>
      <c r="D196" s="23"/>
      <c r="E196" s="23"/>
      <c r="F196" s="23" t="s">
        <v>111</v>
      </c>
      <c r="G196" s="24"/>
      <c r="H196" s="25"/>
      <c r="I196" s="25">
        <v>10</v>
      </c>
      <c r="J196" s="26"/>
      <c r="K196" s="27">
        <v>15</v>
      </c>
      <c r="L196" s="27" t="s">
        <v>32</v>
      </c>
      <c r="M196" s="103" t="s">
        <v>592</v>
      </c>
      <c r="N196" s="104" t="s">
        <v>593</v>
      </c>
      <c r="O196" s="66"/>
      <c r="P196" s="67"/>
      <c r="Q196" s="72"/>
      <c r="R196" s="72"/>
      <c r="S196" s="105" t="s">
        <v>60</v>
      </c>
      <c r="T196" s="33" t="s">
        <v>597</v>
      </c>
    </row>
    <row r="197" spans="1:256">
      <c r="A197" s="174" t="s">
        <v>105</v>
      </c>
      <c r="B197" s="174"/>
      <c r="C197" s="52">
        <f>SUMIF(C195:C196,"=x",$G195:$G196)+SUMIF(C195:C196,"=x",$H195:$H196)+SUMIF(C195:C196,"=x",$I195:$I196)</f>
        <v>0</v>
      </c>
      <c r="D197" s="53">
        <f>SUMIF(D195:D196,"=x",$G195:$G196)+SUMIF(D195:D196,"=x",$H195:$H196)+SUMIF(D195:D196,"=x",$I195:$I196)</f>
        <v>0</v>
      </c>
      <c r="E197" s="53">
        <f>SUMIF(E195:E196,"=x",$G195:$G196)+SUMIF(E195:E196,"=x",$H195:$H196)+SUMIF(E195:E196,"=x",$I195:$I196)</f>
        <v>10</v>
      </c>
      <c r="F197" s="53">
        <f>SUMIF(F195:F196,"=x",$G195:$G196)+SUMIF(F195:F196,"=x",$H195:$H196)+SUMIF(F195:F196,"=x",$I195:$I196)</f>
        <v>10</v>
      </c>
      <c r="G197" s="175">
        <f>SUM(C197:F197)</f>
        <v>20</v>
      </c>
      <c r="H197" s="175"/>
      <c r="I197" s="175"/>
      <c r="J197" s="175"/>
      <c r="K197" s="175"/>
      <c r="L197" s="175"/>
      <c r="M197" s="54"/>
      <c r="N197" s="54"/>
      <c r="O197" s="54"/>
      <c r="P197" s="54"/>
      <c r="Q197" s="54"/>
      <c r="R197" s="54"/>
      <c r="S197" s="55"/>
      <c r="T197" s="59"/>
    </row>
    <row r="198" spans="1:256">
      <c r="A198" s="176" t="s">
        <v>106</v>
      </c>
      <c r="B198" s="176"/>
      <c r="C198" s="57">
        <f>SUMIF(C195:C196,"=x",$K195:$K196)</f>
        <v>0</v>
      </c>
      <c r="D198" s="58">
        <f>SUMIF(D195:D196,"=x",$K195:$K196)</f>
        <v>0</v>
      </c>
      <c r="E198" s="58">
        <f>SUMIF(E195:E196,"=x",$K195:$K196)</f>
        <v>15</v>
      </c>
      <c r="F198" s="58">
        <f>SUMIF(F195:F196,"=x",$K195:$K196)</f>
        <v>15</v>
      </c>
      <c r="G198" s="177">
        <f>SUM(C198:F198)</f>
        <v>30</v>
      </c>
      <c r="H198" s="177"/>
      <c r="I198" s="177"/>
      <c r="J198" s="177"/>
      <c r="K198" s="177"/>
      <c r="L198" s="177"/>
      <c r="M198" s="54"/>
      <c r="N198" s="54"/>
      <c r="O198" s="54"/>
      <c r="P198" s="54"/>
      <c r="Q198" s="54"/>
      <c r="R198" s="54"/>
      <c r="S198" s="55"/>
      <c r="T198" s="59"/>
    </row>
    <row r="199" spans="1:256">
      <c r="A199" s="178" t="s">
        <v>107</v>
      </c>
      <c r="B199" s="178"/>
      <c r="C199" s="60">
        <f>SUMPRODUCT(--(C195:C196="x"),--($L195:$L196="K"))</f>
        <v>0</v>
      </c>
      <c r="D199" s="61">
        <f>SUMPRODUCT(--(D195:D196="x"),--($L195:$L196="K"))</f>
        <v>0</v>
      </c>
      <c r="E199" s="61">
        <f>SUMPRODUCT(--(E195:E196="x"),--($L195:$L196="K"))</f>
        <v>0</v>
      </c>
      <c r="F199" s="98">
        <f>SUMPRODUCT(--(F195:F196="x"),--($L195:$L196="K"))</f>
        <v>0</v>
      </c>
      <c r="G199" s="179">
        <f>SUM(C199:F199)</f>
        <v>0</v>
      </c>
      <c r="H199" s="179"/>
      <c r="I199" s="179"/>
      <c r="J199" s="179"/>
      <c r="K199" s="179"/>
      <c r="L199" s="179"/>
      <c r="M199" s="54"/>
      <c r="N199" s="54"/>
      <c r="O199" s="54"/>
      <c r="P199" s="54"/>
      <c r="Q199" s="54"/>
      <c r="R199" s="54"/>
      <c r="S199" s="55"/>
      <c r="T199" s="59"/>
    </row>
    <row r="200" spans="1:256" ht="12.75" customHeight="1">
      <c r="A200" s="180" t="s">
        <v>598</v>
      </c>
      <c r="B200" s="180"/>
      <c r="C200" s="180"/>
      <c r="D200" s="180"/>
      <c r="E200" s="180"/>
      <c r="F200" s="180"/>
      <c r="G200" s="180"/>
      <c r="H200" s="180"/>
      <c r="I200" s="180"/>
      <c r="J200" s="180"/>
      <c r="K200" s="180"/>
      <c r="L200" s="180"/>
      <c r="M200" s="180"/>
      <c r="N200" s="180"/>
      <c r="O200" s="180"/>
      <c r="P200" s="180"/>
      <c r="Q200" s="180"/>
      <c r="R200" s="180"/>
      <c r="S200" s="180"/>
      <c r="T200" s="180"/>
    </row>
    <row r="201" spans="1:256" ht="12.75" customHeight="1">
      <c r="A201" s="20"/>
      <c r="B201" s="106" t="s">
        <v>599</v>
      </c>
      <c r="C201" s="22"/>
      <c r="D201" s="23"/>
      <c r="E201" s="23"/>
      <c r="F201" s="23"/>
      <c r="G201" s="24"/>
      <c r="H201" s="25"/>
      <c r="I201" s="25"/>
      <c r="J201" s="26"/>
      <c r="K201" s="27">
        <v>6</v>
      </c>
      <c r="L201" s="27"/>
      <c r="M201" s="28"/>
      <c r="N201" s="29"/>
      <c r="O201" s="30"/>
      <c r="P201" s="31"/>
      <c r="Q201" s="30"/>
      <c r="R201" s="30"/>
      <c r="S201" s="32"/>
      <c r="T201" s="107"/>
    </row>
    <row r="202" spans="1:256" ht="12.75" customHeight="1">
      <c r="A202" s="124" t="s">
        <v>600</v>
      </c>
      <c r="B202" s="21" t="s">
        <v>601</v>
      </c>
      <c r="C202" s="22" t="s">
        <v>18</v>
      </c>
      <c r="D202" s="23" t="s">
        <v>18</v>
      </c>
      <c r="E202" s="23" t="s">
        <v>18</v>
      </c>
      <c r="F202" s="23" t="s">
        <v>18</v>
      </c>
      <c r="G202" s="24"/>
      <c r="H202" s="25"/>
      <c r="I202" s="25">
        <v>2</v>
      </c>
      <c r="J202" s="26"/>
      <c r="K202" s="27">
        <v>3</v>
      </c>
      <c r="L202" s="27" t="s">
        <v>602</v>
      </c>
      <c r="M202" s="28"/>
      <c r="N202" s="29"/>
      <c r="O202" s="30"/>
      <c r="P202" s="31"/>
      <c r="Q202" s="30"/>
      <c r="R202" s="30"/>
      <c r="S202" s="108" t="s">
        <v>603</v>
      </c>
      <c r="T202" s="21" t="s">
        <v>601</v>
      </c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  <c r="EF202"/>
      <c r="EG202"/>
      <c r="EH202"/>
      <c r="EI202"/>
      <c r="EJ202"/>
      <c r="EK202"/>
      <c r="EL202"/>
      <c r="EM202"/>
      <c r="EN202"/>
      <c r="EO202"/>
      <c r="EP202"/>
      <c r="EQ202"/>
      <c r="ER202"/>
      <c r="ES202"/>
      <c r="ET202"/>
      <c r="EU202"/>
      <c r="EV202"/>
      <c r="EW202"/>
      <c r="EX202"/>
      <c r="EY202"/>
      <c r="EZ202"/>
      <c r="FA202"/>
      <c r="FB202"/>
      <c r="FC202"/>
      <c r="FD202"/>
      <c r="FE202"/>
      <c r="FF202"/>
      <c r="FG202"/>
      <c r="FH202"/>
      <c r="FI202"/>
      <c r="FJ202"/>
      <c r="FK202"/>
      <c r="FL202"/>
      <c r="FM202"/>
      <c r="FN202"/>
      <c r="FO202"/>
      <c r="FP202"/>
      <c r="FQ202"/>
      <c r="FR202"/>
      <c r="FS202"/>
      <c r="FT202"/>
      <c r="FU202"/>
      <c r="FV202"/>
      <c r="FW202"/>
      <c r="FX202"/>
      <c r="FY202"/>
      <c r="FZ202"/>
      <c r="GA202"/>
      <c r="GB202"/>
      <c r="GC202"/>
      <c r="GD202"/>
      <c r="GE202"/>
      <c r="GF202"/>
      <c r="GG202"/>
      <c r="GH202"/>
      <c r="GI202"/>
      <c r="GJ202"/>
      <c r="GK202"/>
      <c r="GL202"/>
      <c r="GM202"/>
      <c r="GN202"/>
      <c r="GO202"/>
      <c r="GP202"/>
      <c r="GQ202"/>
      <c r="GR202"/>
      <c r="GS202"/>
      <c r="GT202"/>
      <c r="GU202"/>
      <c r="GV202"/>
      <c r="GW202"/>
      <c r="GX202"/>
      <c r="GY202"/>
      <c r="GZ202"/>
      <c r="HA202"/>
      <c r="HB202"/>
      <c r="HC202"/>
      <c r="HD202"/>
      <c r="HE202"/>
      <c r="HF202"/>
      <c r="HG202"/>
      <c r="HH202"/>
      <c r="HI202"/>
      <c r="HJ202"/>
      <c r="HK202"/>
      <c r="HL202"/>
      <c r="HM202"/>
      <c r="HN202"/>
      <c r="HO202"/>
      <c r="HP202"/>
      <c r="HQ202"/>
      <c r="HR202"/>
      <c r="HS202"/>
      <c r="HT202"/>
      <c r="HU202"/>
      <c r="HV202"/>
      <c r="HW202"/>
      <c r="HX202"/>
      <c r="HY202"/>
      <c r="HZ202"/>
      <c r="IA202"/>
      <c r="IB202"/>
      <c r="IC202"/>
      <c r="ID202"/>
      <c r="IE202"/>
      <c r="IF202"/>
      <c r="IG202"/>
      <c r="IH202"/>
      <c r="II202"/>
      <c r="IJ202"/>
      <c r="IK202"/>
      <c r="IL202"/>
      <c r="IM202"/>
      <c r="IN202"/>
      <c r="IO202"/>
      <c r="IP202"/>
      <c r="IQ202"/>
      <c r="IR202"/>
      <c r="IS202"/>
      <c r="IT202"/>
      <c r="IU202"/>
      <c r="IV202"/>
    </row>
    <row r="203" spans="1:256" ht="12.75" customHeight="1">
      <c r="A203" s="124" t="s">
        <v>604</v>
      </c>
      <c r="B203" s="21" t="s">
        <v>605</v>
      </c>
      <c r="C203" s="22" t="s">
        <v>18</v>
      </c>
      <c r="D203" s="23" t="s">
        <v>18</v>
      </c>
      <c r="E203" s="23" t="s">
        <v>18</v>
      </c>
      <c r="F203" s="23" t="s">
        <v>18</v>
      </c>
      <c r="G203" s="24"/>
      <c r="H203" s="25"/>
      <c r="I203" s="25">
        <v>4</v>
      </c>
      <c r="J203" s="26"/>
      <c r="K203" s="27">
        <v>6</v>
      </c>
      <c r="L203" s="27" t="s">
        <v>602</v>
      </c>
      <c r="M203" s="28"/>
      <c r="N203" s="35"/>
      <c r="O203" s="30"/>
      <c r="P203" s="31"/>
      <c r="Q203" s="30"/>
      <c r="R203" s="30"/>
      <c r="S203" s="108" t="s">
        <v>603</v>
      </c>
      <c r="T203" s="21" t="s">
        <v>605</v>
      </c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  <c r="DH203"/>
      <c r="DI203"/>
      <c r="DJ203"/>
      <c r="DK203"/>
      <c r="DL203"/>
      <c r="DM203"/>
      <c r="DN203"/>
      <c r="DO203"/>
      <c r="DP203"/>
      <c r="DQ203"/>
      <c r="DR203"/>
      <c r="DS203"/>
      <c r="DT203"/>
      <c r="DU203"/>
      <c r="DV203"/>
      <c r="DW203"/>
      <c r="DX203"/>
      <c r="DY203"/>
      <c r="DZ203"/>
      <c r="EA203"/>
      <c r="EB203"/>
      <c r="EC203"/>
      <c r="ED203"/>
      <c r="EE203"/>
      <c r="EF203"/>
      <c r="EG203"/>
      <c r="EH203"/>
      <c r="EI203"/>
      <c r="EJ203"/>
      <c r="EK203"/>
      <c r="EL203"/>
      <c r="EM203"/>
      <c r="EN203"/>
      <c r="EO203"/>
      <c r="EP203"/>
      <c r="EQ203"/>
      <c r="ER203"/>
      <c r="ES203"/>
      <c r="ET203"/>
      <c r="EU203"/>
      <c r="EV203"/>
      <c r="EW203"/>
      <c r="EX203"/>
      <c r="EY203"/>
      <c r="EZ203"/>
      <c r="FA203"/>
      <c r="FB203"/>
      <c r="FC203"/>
      <c r="FD203"/>
      <c r="FE203"/>
      <c r="FF203"/>
      <c r="FG203"/>
      <c r="FH203"/>
      <c r="FI203"/>
      <c r="FJ203"/>
      <c r="FK203"/>
      <c r="FL203"/>
      <c r="FM203"/>
      <c r="FN203"/>
      <c r="FO203"/>
      <c r="FP203"/>
      <c r="FQ203"/>
      <c r="FR203"/>
      <c r="FS203"/>
      <c r="FT203"/>
      <c r="FU203"/>
      <c r="FV203"/>
      <c r="FW203"/>
      <c r="FX203"/>
      <c r="FY203"/>
      <c r="FZ203"/>
      <c r="GA203"/>
      <c r="GB203"/>
      <c r="GC203"/>
      <c r="GD203"/>
      <c r="GE203"/>
      <c r="GF203"/>
      <c r="GG203"/>
      <c r="GH203"/>
      <c r="GI203"/>
      <c r="GJ203"/>
      <c r="GK203"/>
      <c r="GL203"/>
      <c r="GM203"/>
      <c r="GN203"/>
      <c r="GO203"/>
      <c r="GP203"/>
      <c r="GQ203"/>
      <c r="GR203"/>
      <c r="GS203"/>
      <c r="GT203"/>
      <c r="GU203"/>
      <c r="GV203"/>
      <c r="GW203"/>
      <c r="GX203"/>
      <c r="GY203"/>
      <c r="GZ203"/>
      <c r="HA203"/>
      <c r="HB203"/>
      <c r="HC203"/>
      <c r="HD203"/>
      <c r="HE203"/>
      <c r="HF203"/>
      <c r="HG203"/>
      <c r="HH203"/>
      <c r="HI203"/>
      <c r="HJ203"/>
      <c r="HK203"/>
      <c r="HL203"/>
      <c r="HM203"/>
      <c r="HN203"/>
      <c r="HO203"/>
      <c r="HP203"/>
      <c r="HQ203"/>
      <c r="HR203"/>
      <c r="HS203"/>
      <c r="HT203"/>
      <c r="HU203"/>
      <c r="HV203"/>
      <c r="HW203"/>
      <c r="HX203"/>
      <c r="HY203"/>
      <c r="HZ203"/>
      <c r="IA203"/>
      <c r="IB203"/>
      <c r="IC203"/>
      <c r="ID203"/>
      <c r="IE203"/>
      <c r="IF203"/>
      <c r="IG203"/>
      <c r="IH203"/>
      <c r="II203"/>
      <c r="IJ203"/>
      <c r="IK203"/>
      <c r="IL203"/>
      <c r="IM203"/>
      <c r="IN203"/>
      <c r="IO203"/>
      <c r="IP203"/>
      <c r="IQ203"/>
      <c r="IR203"/>
      <c r="IS203"/>
      <c r="IT203"/>
      <c r="IU203"/>
      <c r="IV203"/>
    </row>
    <row r="204" spans="1:256" ht="12.75" customHeight="1">
      <c r="A204" s="124" t="s">
        <v>606</v>
      </c>
      <c r="B204" s="21" t="s">
        <v>607</v>
      </c>
      <c r="C204" s="22" t="s">
        <v>18</v>
      </c>
      <c r="D204" s="23" t="s">
        <v>18</v>
      </c>
      <c r="E204" s="23" t="s">
        <v>18</v>
      </c>
      <c r="F204" s="23" t="s">
        <v>18</v>
      </c>
      <c r="G204" s="24"/>
      <c r="H204" s="25"/>
      <c r="I204" s="25">
        <v>2</v>
      </c>
      <c r="J204" s="26"/>
      <c r="K204" s="27">
        <v>3</v>
      </c>
      <c r="L204" s="27" t="s">
        <v>602</v>
      </c>
      <c r="M204" s="28"/>
      <c r="N204" s="31"/>
      <c r="O204" s="30"/>
      <c r="P204" s="31"/>
      <c r="Q204" s="30"/>
      <c r="R204" s="30"/>
      <c r="S204" s="108" t="s">
        <v>603</v>
      </c>
      <c r="T204" s="21" t="s">
        <v>607</v>
      </c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  <c r="DF204"/>
      <c r="DG204"/>
      <c r="DH204"/>
      <c r="DI204"/>
      <c r="DJ204"/>
      <c r="DK204"/>
      <c r="DL204"/>
      <c r="DM204"/>
      <c r="DN204"/>
      <c r="DO204"/>
      <c r="DP204"/>
      <c r="DQ204"/>
      <c r="DR204"/>
      <c r="DS204"/>
      <c r="DT204"/>
      <c r="DU204"/>
      <c r="DV204"/>
      <c r="DW204"/>
      <c r="DX204"/>
      <c r="DY204"/>
      <c r="DZ204"/>
      <c r="EA204"/>
      <c r="EB204"/>
      <c r="EC204"/>
      <c r="ED204"/>
      <c r="EE204"/>
      <c r="EF204"/>
      <c r="EG204"/>
      <c r="EH204"/>
      <c r="EI204"/>
      <c r="EJ204"/>
      <c r="EK204"/>
      <c r="EL204"/>
      <c r="EM204"/>
      <c r="EN204"/>
      <c r="EO204"/>
      <c r="EP204"/>
      <c r="EQ204"/>
      <c r="ER204"/>
      <c r="ES204"/>
      <c r="ET204"/>
      <c r="EU204"/>
      <c r="EV204"/>
      <c r="EW204"/>
      <c r="EX204"/>
      <c r="EY204"/>
      <c r="EZ204"/>
      <c r="FA204"/>
      <c r="FB204"/>
      <c r="FC204"/>
      <c r="FD204"/>
      <c r="FE204"/>
      <c r="FF204"/>
      <c r="FG204"/>
      <c r="FH204"/>
      <c r="FI204"/>
      <c r="FJ204"/>
      <c r="FK204"/>
      <c r="FL204"/>
      <c r="FM204"/>
      <c r="FN204"/>
      <c r="FO204"/>
      <c r="FP204"/>
      <c r="FQ204"/>
      <c r="FR204"/>
      <c r="FS204"/>
      <c r="FT204"/>
      <c r="FU204"/>
      <c r="FV204"/>
      <c r="FW204"/>
      <c r="FX204"/>
      <c r="FY204"/>
      <c r="FZ204"/>
      <c r="GA204"/>
      <c r="GB204"/>
      <c r="GC204"/>
      <c r="GD204"/>
      <c r="GE204"/>
      <c r="GF204"/>
      <c r="GG204"/>
      <c r="GH204"/>
      <c r="GI204"/>
      <c r="GJ204"/>
      <c r="GK204"/>
      <c r="GL204"/>
      <c r="GM204"/>
      <c r="GN204"/>
      <c r="GO204"/>
      <c r="GP204"/>
      <c r="GQ204"/>
      <c r="GR204"/>
      <c r="GS204"/>
      <c r="GT204"/>
      <c r="GU204"/>
      <c r="GV204"/>
      <c r="GW204"/>
      <c r="GX204"/>
      <c r="GY204"/>
      <c r="GZ204"/>
      <c r="HA204"/>
      <c r="HB204"/>
      <c r="HC204"/>
      <c r="HD204"/>
      <c r="HE204"/>
      <c r="HF204"/>
      <c r="HG204"/>
      <c r="HH204"/>
      <c r="HI204"/>
      <c r="HJ204"/>
      <c r="HK204"/>
      <c r="HL204"/>
      <c r="HM204"/>
      <c r="HN204"/>
      <c r="HO204"/>
      <c r="HP204"/>
      <c r="HQ204"/>
      <c r="HR204"/>
      <c r="HS204"/>
      <c r="HT204"/>
      <c r="HU204"/>
      <c r="HV204"/>
      <c r="HW204"/>
      <c r="HX204"/>
      <c r="HY204"/>
      <c r="HZ204"/>
      <c r="IA204"/>
      <c r="IB204"/>
      <c r="IC204"/>
      <c r="ID204"/>
      <c r="IE204"/>
      <c r="IF204"/>
      <c r="IG204"/>
      <c r="IH204"/>
      <c r="II204"/>
      <c r="IJ204"/>
      <c r="IK204"/>
      <c r="IL204"/>
      <c r="IM204"/>
      <c r="IN204"/>
      <c r="IO204"/>
      <c r="IP204"/>
      <c r="IQ204"/>
      <c r="IR204"/>
      <c r="IS204"/>
      <c r="IT204"/>
      <c r="IU204"/>
      <c r="IV204"/>
    </row>
    <row r="205" spans="1:256" ht="12.75" customHeight="1">
      <c r="A205" s="124" t="s">
        <v>608</v>
      </c>
      <c r="B205" s="109" t="s">
        <v>609</v>
      </c>
      <c r="C205" s="22" t="s">
        <v>18</v>
      </c>
      <c r="D205" s="23" t="s">
        <v>18</v>
      </c>
      <c r="E205" s="23" t="s">
        <v>18</v>
      </c>
      <c r="F205" s="23" t="s">
        <v>18</v>
      </c>
      <c r="G205" s="24"/>
      <c r="H205" s="25"/>
      <c r="I205" s="25">
        <v>4</v>
      </c>
      <c r="J205" s="26"/>
      <c r="K205" s="27">
        <v>6</v>
      </c>
      <c r="L205" s="27" t="s">
        <v>602</v>
      </c>
      <c r="M205" s="110"/>
      <c r="N205" s="111"/>
      <c r="O205" s="30"/>
      <c r="P205" s="31"/>
      <c r="Q205" s="30"/>
      <c r="R205" s="30"/>
      <c r="S205" s="108" t="s">
        <v>603</v>
      </c>
      <c r="T205" s="109" t="s">
        <v>609</v>
      </c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  <c r="EF205"/>
      <c r="EG205"/>
      <c r="EH205"/>
      <c r="EI205"/>
      <c r="EJ205"/>
      <c r="EK205"/>
      <c r="EL205"/>
      <c r="EM205"/>
      <c r="EN205"/>
      <c r="EO205"/>
      <c r="EP205"/>
      <c r="EQ205"/>
      <c r="ER205"/>
      <c r="ES205"/>
      <c r="ET205"/>
      <c r="EU205"/>
      <c r="EV205"/>
      <c r="EW205"/>
      <c r="EX205"/>
      <c r="EY205"/>
      <c r="EZ205"/>
      <c r="FA205"/>
      <c r="FB205"/>
      <c r="FC205"/>
      <c r="FD205"/>
      <c r="FE205"/>
      <c r="FF205"/>
      <c r="FG205"/>
      <c r="FH205"/>
      <c r="FI205"/>
      <c r="FJ205"/>
      <c r="FK205"/>
      <c r="FL205"/>
      <c r="FM205"/>
      <c r="FN205"/>
      <c r="FO205"/>
      <c r="FP205"/>
      <c r="FQ205"/>
      <c r="FR205"/>
      <c r="FS205"/>
      <c r="FT205"/>
      <c r="FU205"/>
      <c r="FV205"/>
      <c r="FW205"/>
      <c r="FX205"/>
      <c r="FY205"/>
      <c r="FZ205"/>
      <c r="GA205"/>
      <c r="GB205"/>
      <c r="GC205"/>
      <c r="GD205"/>
      <c r="GE205"/>
      <c r="GF205"/>
      <c r="GG205"/>
      <c r="GH205"/>
      <c r="GI205"/>
      <c r="GJ205"/>
      <c r="GK205"/>
      <c r="GL205"/>
      <c r="GM205"/>
      <c r="GN205"/>
      <c r="GO205"/>
      <c r="GP205"/>
      <c r="GQ205"/>
      <c r="GR205"/>
      <c r="GS205"/>
      <c r="GT205"/>
      <c r="GU205"/>
      <c r="GV205"/>
      <c r="GW205"/>
      <c r="GX205"/>
      <c r="GY205"/>
      <c r="GZ205"/>
      <c r="HA205"/>
      <c r="HB205"/>
      <c r="HC205"/>
      <c r="HD205"/>
      <c r="HE205"/>
      <c r="HF205"/>
      <c r="HG205"/>
      <c r="HH205"/>
      <c r="HI205"/>
      <c r="HJ205"/>
      <c r="HK205"/>
      <c r="HL205"/>
      <c r="HM205"/>
      <c r="HN205"/>
      <c r="HO205"/>
      <c r="HP205"/>
      <c r="HQ205"/>
      <c r="HR205"/>
      <c r="HS205"/>
      <c r="HT205"/>
      <c r="HU205"/>
      <c r="HV205"/>
      <c r="HW205"/>
      <c r="HX205"/>
      <c r="HY205"/>
      <c r="HZ205"/>
      <c r="IA205"/>
      <c r="IB205"/>
      <c r="IC205"/>
      <c r="ID205"/>
      <c r="IE205"/>
      <c r="IF205"/>
      <c r="IG205"/>
      <c r="IH205"/>
      <c r="II205"/>
      <c r="IJ205"/>
      <c r="IK205"/>
      <c r="IL205"/>
      <c r="IM205"/>
      <c r="IN205"/>
      <c r="IO205"/>
      <c r="IP205"/>
      <c r="IQ205"/>
      <c r="IR205"/>
      <c r="IS205"/>
      <c r="IT205"/>
      <c r="IU205"/>
      <c r="IV205"/>
    </row>
    <row r="206" spans="1:256">
      <c r="A206" s="174" t="s">
        <v>105</v>
      </c>
      <c r="B206" s="174"/>
      <c r="C206" s="52">
        <f>SUMIF(C201:C201,"=x",$G201:$G201)+SUMIF(C201:C201,"=x",$H201:$H201)+SUMIF(C201:C201,"=x",$I201:$I201)</f>
        <v>0</v>
      </c>
      <c r="D206" s="53">
        <f>SUMIF(D201:D201,"=x",$G201:$G201)+SUMIF(D201:D201,"=x",$H201:$H201)+SUMIF(D201:D201,"=x",$I201:$I201)</f>
        <v>0</v>
      </c>
      <c r="E206" s="53">
        <f>SUMIF(E201:E201,"=x",$G201:$G201)+SUMIF(E201:E201,"=x",$H201:$H201)+SUMIF(E201:E201,"=x",$I201:$I201)</f>
        <v>0</v>
      </c>
      <c r="F206" s="53">
        <f>SUMIF(F201:F201,"=x",$G201:$G201)+SUMIF(F201:F201,"=x",$H201:$H201)+SUMIF(F201:F201,"=x",$I201:$I201)</f>
        <v>0</v>
      </c>
      <c r="G206" s="175">
        <f>SUM(C206:F206)</f>
        <v>0</v>
      </c>
      <c r="H206" s="175"/>
      <c r="I206" s="175"/>
      <c r="J206" s="175"/>
      <c r="K206" s="175"/>
      <c r="L206" s="175"/>
      <c r="M206" s="54"/>
      <c r="N206" s="54"/>
      <c r="O206" s="54"/>
      <c r="P206" s="54"/>
      <c r="Q206" s="54"/>
      <c r="R206" s="54"/>
      <c r="S206" s="55"/>
      <c r="T206" s="112"/>
    </row>
    <row r="207" spans="1:256">
      <c r="A207" s="176" t="s">
        <v>106</v>
      </c>
      <c r="B207" s="176"/>
      <c r="C207" s="57">
        <f>SUMIF(C201:C201,"=x",$K201:$K201)</f>
        <v>0</v>
      </c>
      <c r="D207" s="58">
        <f>SUMIF(D201:D201,"=x",$K201:$K201)</f>
        <v>0</v>
      </c>
      <c r="E207" s="58">
        <f>SUMIF(E201:E201,"=x",$K201:$K201)</f>
        <v>0</v>
      </c>
      <c r="F207" s="58">
        <f>SUMIF(F201:F201,"=x",$K201:$K201)</f>
        <v>0</v>
      </c>
      <c r="G207" s="177">
        <v>6</v>
      </c>
      <c r="H207" s="177"/>
      <c r="I207" s="177"/>
      <c r="J207" s="177"/>
      <c r="K207" s="177"/>
      <c r="L207" s="177"/>
      <c r="M207" s="54"/>
      <c r="N207" s="54"/>
      <c r="O207" s="54"/>
      <c r="P207" s="54"/>
      <c r="Q207" s="54"/>
      <c r="R207" s="54"/>
      <c r="S207" s="55"/>
      <c r="T207" s="97"/>
    </row>
    <row r="208" spans="1:256">
      <c r="A208" s="178" t="s">
        <v>107</v>
      </c>
      <c r="B208" s="178"/>
      <c r="C208" s="60">
        <f>SUMPRODUCT(--(C201:C201="x"),--($L201:$L201="K"))</f>
        <v>0</v>
      </c>
      <c r="D208" s="61">
        <f>SUMPRODUCT(--(D201:D201="x"),--($L201:$L201="K"))</f>
        <v>0</v>
      </c>
      <c r="E208" s="61">
        <f>SUMPRODUCT(--(E201:E201="x"),--($L201:$L201="K"))</f>
        <v>0</v>
      </c>
      <c r="F208" s="98">
        <f>SUMPRODUCT(--(F201:F201="x"),--($L201:$L201="K"))</f>
        <v>0</v>
      </c>
      <c r="G208" s="179">
        <f>SUM(C208:F208)</f>
        <v>0</v>
      </c>
      <c r="H208" s="179"/>
      <c r="I208" s="179"/>
      <c r="J208" s="179"/>
      <c r="K208" s="179"/>
      <c r="L208" s="179"/>
      <c r="M208" s="54"/>
      <c r="N208" s="54"/>
      <c r="O208" s="54"/>
      <c r="P208" s="54"/>
      <c r="Q208" s="54"/>
      <c r="R208" s="54"/>
      <c r="S208" s="55"/>
      <c r="T208" s="97"/>
    </row>
    <row r="209" spans="1:20">
      <c r="A209" s="173" t="s">
        <v>610</v>
      </c>
      <c r="B209" s="173"/>
      <c r="C209" s="173"/>
      <c r="D209" s="173"/>
      <c r="E209" s="173"/>
      <c r="F209" s="173"/>
      <c r="G209" s="173"/>
      <c r="H209" s="173"/>
      <c r="I209" s="173"/>
      <c r="J209" s="173"/>
      <c r="K209" s="173"/>
      <c r="L209" s="173"/>
      <c r="M209" s="173"/>
      <c r="N209" s="173"/>
      <c r="O209" s="173"/>
      <c r="P209" s="173"/>
      <c r="Q209" s="173"/>
      <c r="R209" s="173"/>
      <c r="S209" s="173"/>
      <c r="T209" s="173"/>
    </row>
    <row r="210" spans="1:20">
      <c r="A210" s="174" t="s">
        <v>105</v>
      </c>
      <c r="B210" s="174"/>
      <c r="C210" s="52"/>
      <c r="D210" s="52"/>
      <c r="E210" s="52"/>
      <c r="F210" s="52"/>
      <c r="G210" s="175">
        <f>SUM(C210:F210)</f>
        <v>0</v>
      </c>
      <c r="H210" s="175"/>
      <c r="I210" s="175"/>
      <c r="J210" s="175"/>
      <c r="K210" s="175"/>
      <c r="L210" s="175"/>
      <c r="M210" s="54"/>
      <c r="N210" s="54"/>
      <c r="O210" s="54"/>
      <c r="P210" s="54"/>
      <c r="Q210" s="54"/>
      <c r="R210" s="54"/>
      <c r="S210" s="74"/>
      <c r="T210" s="114"/>
    </row>
    <row r="211" spans="1:20">
      <c r="A211" s="176" t="s">
        <v>106</v>
      </c>
      <c r="B211" s="176"/>
      <c r="C211" s="57"/>
      <c r="D211" s="57"/>
      <c r="E211" s="57"/>
      <c r="F211" s="57"/>
      <c r="G211" s="177">
        <f>G30+G46+G192+G198+G207</f>
        <v>120</v>
      </c>
      <c r="H211" s="177"/>
      <c r="I211" s="177"/>
      <c r="J211" s="177"/>
      <c r="K211" s="177"/>
      <c r="L211" s="177"/>
      <c r="M211" s="54"/>
      <c r="N211" s="54"/>
      <c r="O211" s="54"/>
      <c r="P211" s="54"/>
      <c r="Q211" s="54"/>
      <c r="R211" s="54"/>
      <c r="S211" s="74"/>
      <c r="T211" s="114"/>
    </row>
    <row r="212" spans="1:20">
      <c r="A212" s="178" t="s">
        <v>107</v>
      </c>
      <c r="B212" s="178"/>
      <c r="C212" s="60"/>
      <c r="D212" s="60"/>
      <c r="E212" s="60">
        <f>SUMIF($A4:$A211,$A212,E4:E211)</f>
        <v>0</v>
      </c>
      <c r="F212" s="60">
        <f>SUMIF($A4:$A211,$A212,F4:F211)</f>
        <v>0</v>
      </c>
      <c r="G212" s="179">
        <f>SUM(C212:F212)</f>
        <v>0</v>
      </c>
      <c r="H212" s="179"/>
      <c r="I212" s="179"/>
      <c r="J212" s="179"/>
      <c r="K212" s="179"/>
      <c r="L212" s="179"/>
      <c r="M212" s="54"/>
      <c r="N212" s="54"/>
      <c r="O212" s="54"/>
      <c r="P212" s="54"/>
      <c r="Q212" s="54"/>
      <c r="R212" s="54"/>
      <c r="S212" s="74"/>
      <c r="T212" s="114"/>
    </row>
    <row r="214" spans="1:20">
      <c r="B214" s="115"/>
    </row>
    <row r="215" spans="1:20">
      <c r="A215" s="116" t="s">
        <v>6</v>
      </c>
    </row>
    <row r="216" spans="1:20">
      <c r="A216" s="2" t="s">
        <v>611</v>
      </c>
    </row>
    <row r="217" spans="1:20">
      <c r="A217" s="2" t="s">
        <v>612</v>
      </c>
    </row>
    <row r="218" spans="1:20">
      <c r="A218" s="2" t="s">
        <v>613</v>
      </c>
    </row>
    <row r="219" spans="1:20">
      <c r="A219" s="2" t="s">
        <v>614</v>
      </c>
    </row>
    <row r="220" spans="1:20">
      <c r="A220" s="2" t="s">
        <v>615</v>
      </c>
    </row>
    <row r="222" spans="1:20">
      <c r="A222" s="116" t="s">
        <v>616</v>
      </c>
    </row>
    <row r="223" spans="1:20">
      <c r="A223" s="117" t="s">
        <v>617</v>
      </c>
    </row>
    <row r="224" spans="1:20">
      <c r="A224" s="118" t="s">
        <v>618</v>
      </c>
    </row>
    <row r="225" spans="1:1">
      <c r="A225" s="2" t="s">
        <v>619</v>
      </c>
    </row>
  </sheetData>
  <sheetProtection selectLockedCells="1" selectUnlockedCells="1"/>
  <mergeCells count="62">
    <mergeCell ref="A2:C2"/>
    <mergeCell ref="C3:F3"/>
    <mergeCell ref="G3:J3"/>
    <mergeCell ref="M3:N3"/>
    <mergeCell ref="O3:P3"/>
    <mergeCell ref="Q3:R3"/>
    <mergeCell ref="A5:T5"/>
    <mergeCell ref="A29:B29"/>
    <mergeCell ref="G29:L29"/>
    <mergeCell ref="A30:B30"/>
    <mergeCell ref="G30:L30"/>
    <mergeCell ref="A31:B31"/>
    <mergeCell ref="G31:L31"/>
    <mergeCell ref="A32:T32"/>
    <mergeCell ref="A45:B45"/>
    <mergeCell ref="G45:L45"/>
    <mergeCell ref="A46:B46"/>
    <mergeCell ref="G46:L46"/>
    <mergeCell ref="A47:B47"/>
    <mergeCell ref="G47:L47"/>
    <mergeCell ref="A48:B48"/>
    <mergeCell ref="A52:B52"/>
    <mergeCell ref="G52:L52"/>
    <mergeCell ref="A53:B53"/>
    <mergeCell ref="G53:L53"/>
    <mergeCell ref="A54:B54"/>
    <mergeCell ref="G54:L54"/>
    <mergeCell ref="A55:B55"/>
    <mergeCell ref="A67:B67"/>
    <mergeCell ref="G67:L67"/>
    <mergeCell ref="A68:B68"/>
    <mergeCell ref="G68:L68"/>
    <mergeCell ref="A69:B69"/>
    <mergeCell ref="G69:L69"/>
    <mergeCell ref="A70:T70"/>
    <mergeCell ref="A191:B191"/>
    <mergeCell ref="G191:L191"/>
    <mergeCell ref="A192:B192"/>
    <mergeCell ref="G192:L192"/>
    <mergeCell ref="A193:B193"/>
    <mergeCell ref="G193:L193"/>
    <mergeCell ref="A194:T194"/>
    <mergeCell ref="A197:B197"/>
    <mergeCell ref="G197:L197"/>
    <mergeCell ref="A198:B198"/>
    <mergeCell ref="G198:L198"/>
    <mergeCell ref="A199:B199"/>
    <mergeCell ref="G199:L199"/>
    <mergeCell ref="A200:T200"/>
    <mergeCell ref="A206:B206"/>
    <mergeCell ref="G206:L206"/>
    <mergeCell ref="A207:B207"/>
    <mergeCell ref="G207:L207"/>
    <mergeCell ref="A208:B208"/>
    <mergeCell ref="G208:L208"/>
    <mergeCell ref="A209:T209"/>
    <mergeCell ref="A210:B210"/>
    <mergeCell ref="G210:L210"/>
    <mergeCell ref="A211:B211"/>
    <mergeCell ref="G211:L211"/>
    <mergeCell ref="A212:B212"/>
    <mergeCell ref="G212:L212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Roman,Általános"&amp;12&amp;A</oddHeader>
    <oddFooter>&amp;C&amp;"Times New Roman,Általános"&amp;12Oldal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468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7</vt:i4>
      </vt:variant>
    </vt:vector>
  </HeadingPairs>
  <TitlesOfParts>
    <vt:vector size="14" baseType="lpstr">
      <vt:lpstr>Chemistry MSc</vt:lpstr>
      <vt:lpstr>segédtábla</vt:lpstr>
      <vt:lpstr>Materials Science</vt:lpstr>
      <vt:lpstr>Analytical Chemistry</vt:lpstr>
      <vt:lpstr>Drug Research</vt:lpstr>
      <vt:lpstr>Structural Chemistry</vt:lpstr>
      <vt:lpstr>Synthetic Chemistry</vt:lpstr>
      <vt:lpstr>'Chemistry MSc'!__xlnm__FilterDatabase</vt:lpstr>
      <vt:lpstr>bejegyzéstipus</vt:lpstr>
      <vt:lpstr>Előadás</vt:lpstr>
      <vt:lpstr>Gyakorlat</vt:lpstr>
      <vt:lpstr>Labor</vt:lpstr>
      <vt:lpstr>Tárgyfelvételtípus</vt:lpstr>
      <vt:lpstr>tárgykövetelmény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Molnár Ferenc</dc:creator>
  <cp:lastModifiedBy>Dovicsin-Péntek Csilla Klára</cp:lastModifiedBy>
  <cp:revision>58</cp:revision>
  <cp:lastPrinted>2019-03-20T09:13:53Z</cp:lastPrinted>
  <dcterms:created xsi:type="dcterms:W3CDTF">2009-11-09T07:26:21Z</dcterms:created>
  <dcterms:modified xsi:type="dcterms:W3CDTF">2024-12-18T08:55:23Z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Office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