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1155B6B6-E53F-4904-A179-FA74CEE46D08}" xr6:coauthVersionLast="47" xr6:coauthVersionMax="47" xr10:uidLastSave="{00000000-0000-0000-0000-000000000000}"/>
  <bookViews>
    <workbookView xWindow="-108" yWindow="-108" windowWidth="23256" windowHeight="12576" xr2:uid="{FE1FBCF2-1156-4E43-80D0-806B4E8A0D76}"/>
  </bookViews>
  <sheets>
    <sheet name="General" sheetId="25" r:id="rId1"/>
    <sheet name="Environmental Geography" sheetId="20" r:id="rId2"/>
    <sheet name="Geoinformatics" sheetId="22" r:id="rId3"/>
    <sheet name="segédtábla" sheetId="7" state="hidden" r:id="rId4"/>
  </sheets>
  <definedNames>
    <definedName name="_xlnm._FilterDatabase" localSheetId="1" hidden="1">'Environmental Geography'!$A$1:$S$52</definedName>
    <definedName name="_xlnm._FilterDatabase" localSheetId="2" hidden="1">Geoinformatics!$A$1:$S$100</definedName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22" l="1"/>
  <c r="E100" i="22"/>
  <c r="F100" i="22"/>
  <c r="C100" i="22"/>
  <c r="D99" i="22"/>
  <c r="E99" i="22"/>
  <c r="F99" i="22"/>
  <c r="C99" i="22"/>
  <c r="D98" i="22"/>
  <c r="E98" i="22"/>
  <c r="F98" i="22"/>
  <c r="C98" i="22"/>
  <c r="D92" i="22"/>
  <c r="E92" i="22"/>
  <c r="F92" i="22"/>
  <c r="C92" i="22"/>
  <c r="D91" i="22"/>
  <c r="E91" i="22"/>
  <c r="F91" i="22"/>
  <c r="C91" i="22"/>
  <c r="D90" i="22"/>
  <c r="E90" i="22"/>
  <c r="F90" i="22"/>
  <c r="C90" i="22"/>
  <c r="D83" i="22"/>
  <c r="E83" i="22"/>
  <c r="F83" i="22"/>
  <c r="C83" i="22"/>
  <c r="D82" i="22"/>
  <c r="E82" i="22"/>
  <c r="F82" i="22"/>
  <c r="C82" i="22"/>
  <c r="D81" i="22"/>
  <c r="E81" i="22"/>
  <c r="G81" i="22" s="1"/>
  <c r="F81" i="22"/>
  <c r="C81" i="22"/>
  <c r="F78" i="22"/>
  <c r="E78" i="22"/>
  <c r="D78" i="22"/>
  <c r="C78" i="22"/>
  <c r="F77" i="22"/>
  <c r="E77" i="22"/>
  <c r="D77" i="22"/>
  <c r="C77" i="22"/>
  <c r="F76" i="22"/>
  <c r="E76" i="22"/>
  <c r="D76" i="22"/>
  <c r="C76" i="22"/>
  <c r="D67" i="22"/>
  <c r="E67" i="22"/>
  <c r="F67" i="22"/>
  <c r="C67" i="22"/>
  <c r="D66" i="22"/>
  <c r="E66" i="22"/>
  <c r="F66" i="22"/>
  <c r="C66" i="22"/>
  <c r="D65" i="22"/>
  <c r="E65" i="22"/>
  <c r="G65" i="22" s="1"/>
  <c r="F65" i="22"/>
  <c r="C65" i="22"/>
  <c r="D55" i="22"/>
  <c r="E55" i="22"/>
  <c r="F55" i="22"/>
  <c r="C55" i="22"/>
  <c r="D54" i="22"/>
  <c r="E54" i="22"/>
  <c r="F54" i="22"/>
  <c r="C54" i="22"/>
  <c r="D53" i="22"/>
  <c r="E53" i="22"/>
  <c r="F53" i="22"/>
  <c r="C53" i="22"/>
  <c r="F47" i="22"/>
  <c r="E47" i="22"/>
  <c r="D47" i="22"/>
  <c r="C47" i="22"/>
  <c r="F46" i="22"/>
  <c r="E46" i="22"/>
  <c r="D46" i="22"/>
  <c r="C46" i="22"/>
  <c r="F45" i="22"/>
  <c r="E45" i="22"/>
  <c r="D45" i="22"/>
  <c r="C45" i="22"/>
  <c r="D40" i="22"/>
  <c r="E40" i="22"/>
  <c r="F40" i="22"/>
  <c r="C40" i="22"/>
  <c r="D39" i="22"/>
  <c r="E39" i="22"/>
  <c r="F39" i="22"/>
  <c r="C39" i="22"/>
  <c r="D38" i="22"/>
  <c r="E38" i="22"/>
  <c r="G38" i="22" s="1"/>
  <c r="F38" i="22"/>
  <c r="C38" i="22"/>
  <c r="D27" i="22"/>
  <c r="E27" i="22"/>
  <c r="F27" i="22"/>
  <c r="C27" i="22"/>
  <c r="D26" i="22"/>
  <c r="E26" i="22"/>
  <c r="F26" i="22"/>
  <c r="C26" i="22"/>
  <c r="D25" i="22"/>
  <c r="E25" i="22"/>
  <c r="F25" i="22"/>
  <c r="C25" i="22"/>
  <c r="D53" i="25"/>
  <c r="E53" i="25"/>
  <c r="F53" i="25"/>
  <c r="C53" i="25"/>
  <c r="D52" i="25"/>
  <c r="E52" i="25"/>
  <c r="F52" i="25"/>
  <c r="C52" i="25"/>
  <c r="D51" i="25"/>
  <c r="E51" i="25"/>
  <c r="F51" i="25"/>
  <c r="C51" i="25"/>
  <c r="D46" i="25"/>
  <c r="E46" i="25"/>
  <c r="F46" i="25"/>
  <c r="D45" i="25"/>
  <c r="E45" i="25"/>
  <c r="F45" i="25"/>
  <c r="D44" i="25"/>
  <c r="E44" i="25"/>
  <c r="F44" i="25"/>
  <c r="C46" i="25"/>
  <c r="G46" i="25" s="1"/>
  <c r="C45" i="25"/>
  <c r="C44" i="25"/>
  <c r="D39" i="25"/>
  <c r="E39" i="25"/>
  <c r="F39" i="25"/>
  <c r="C39" i="25"/>
  <c r="D38" i="25"/>
  <c r="E38" i="25"/>
  <c r="F38" i="25"/>
  <c r="C38" i="25"/>
  <c r="D37" i="25"/>
  <c r="E37" i="25"/>
  <c r="F37" i="25"/>
  <c r="C37" i="25"/>
  <c r="D32" i="25"/>
  <c r="E32" i="25"/>
  <c r="F32" i="25"/>
  <c r="C32" i="25"/>
  <c r="D31" i="25"/>
  <c r="E31" i="25"/>
  <c r="F31" i="25"/>
  <c r="C31" i="25"/>
  <c r="D30" i="25"/>
  <c r="E30" i="25"/>
  <c r="F30" i="25"/>
  <c r="C30" i="25"/>
  <c r="D17" i="25"/>
  <c r="E17" i="25"/>
  <c r="F17" i="25"/>
  <c r="D16" i="25"/>
  <c r="E16" i="25"/>
  <c r="F16" i="25"/>
  <c r="D15" i="25"/>
  <c r="E15" i="25"/>
  <c r="F15" i="25"/>
  <c r="C17" i="25"/>
  <c r="G17" i="25" s="1"/>
  <c r="C16" i="25"/>
  <c r="C15" i="25"/>
  <c r="D11" i="25"/>
  <c r="E11" i="25"/>
  <c r="F11" i="25"/>
  <c r="D10" i="25"/>
  <c r="E10" i="25"/>
  <c r="F10" i="25"/>
  <c r="C10" i="25"/>
  <c r="C23" i="20"/>
  <c r="D52" i="20"/>
  <c r="E52" i="20"/>
  <c r="G52" i="20" s="1"/>
  <c r="F52" i="20"/>
  <c r="C52" i="20"/>
  <c r="D51" i="20"/>
  <c r="G51" i="20" s="1"/>
  <c r="E51" i="20"/>
  <c r="F51" i="20"/>
  <c r="C51" i="20"/>
  <c r="D50" i="20"/>
  <c r="C50" i="20"/>
  <c r="D46" i="20"/>
  <c r="E46" i="20"/>
  <c r="F46" i="20"/>
  <c r="C46" i="20"/>
  <c r="G46" i="20" s="1"/>
  <c r="D45" i="20"/>
  <c r="E45" i="20"/>
  <c r="F45" i="20"/>
  <c r="G45" i="20" s="1"/>
  <c r="C45" i="20"/>
  <c r="D44" i="20"/>
  <c r="G44" i="20" s="1"/>
  <c r="E44" i="20"/>
  <c r="F44" i="20"/>
  <c r="C44" i="20"/>
  <c r="D41" i="20"/>
  <c r="E41" i="20"/>
  <c r="F41" i="20"/>
  <c r="C41" i="20"/>
  <c r="G41" i="20" s="1"/>
  <c r="D40" i="20"/>
  <c r="E40" i="20"/>
  <c r="F40" i="20"/>
  <c r="C40" i="20"/>
  <c r="D39" i="20"/>
  <c r="E39" i="20"/>
  <c r="F39" i="20"/>
  <c r="C39" i="20"/>
  <c r="D34" i="20"/>
  <c r="E34" i="20"/>
  <c r="F34" i="20"/>
  <c r="C34" i="20"/>
  <c r="D33" i="20"/>
  <c r="E33" i="20"/>
  <c r="F33" i="20"/>
  <c r="C33" i="20"/>
  <c r="D32" i="20"/>
  <c r="G32" i="20" s="1"/>
  <c r="E32" i="20"/>
  <c r="F32" i="20"/>
  <c r="C32" i="20"/>
  <c r="G53" i="25"/>
  <c r="G40" i="22"/>
  <c r="G45" i="22"/>
  <c r="G46" i="22"/>
  <c r="G47" i="22"/>
  <c r="G55" i="22"/>
  <c r="G66" i="22"/>
  <c r="G67" i="22"/>
  <c r="G76" i="22"/>
  <c r="G78" i="22"/>
  <c r="G82" i="22"/>
  <c r="G30" i="25"/>
  <c r="G32" i="25"/>
  <c r="G39" i="25"/>
  <c r="G25" i="22"/>
  <c r="G27" i="22"/>
  <c r="G39" i="20"/>
  <c r="G40" i="20"/>
  <c r="G50" i="20"/>
  <c r="G83" i="22"/>
  <c r="G92" i="22"/>
  <c r="G53" i="22"/>
  <c r="G10" i="25"/>
  <c r="G33" i="20"/>
  <c r="G34" i="20"/>
  <c r="D24" i="20"/>
  <c r="E24" i="20"/>
  <c r="F24" i="20"/>
  <c r="C24" i="20"/>
  <c r="G24" i="20" s="1"/>
  <c r="D23" i="20"/>
  <c r="E23" i="20"/>
  <c r="F23" i="20"/>
  <c r="D22" i="20"/>
  <c r="E22" i="20"/>
  <c r="F22" i="20"/>
  <c r="C22" i="20"/>
  <c r="G22" i="20" s="1"/>
  <c r="F58" i="25"/>
  <c r="E58" i="25"/>
  <c r="D58" i="25"/>
  <c r="C58" i="25"/>
  <c r="F57" i="25"/>
  <c r="E57" i="25"/>
  <c r="C57" i="25"/>
  <c r="F56" i="25"/>
  <c r="E56" i="25"/>
  <c r="C56" i="25"/>
  <c r="G100" i="22"/>
  <c r="C11" i="25"/>
  <c r="D9" i="25"/>
  <c r="E9" i="25"/>
  <c r="F9" i="25"/>
  <c r="C9" i="25"/>
  <c r="G9" i="25"/>
  <c r="F12" i="22"/>
  <c r="E12" i="22"/>
  <c r="D12" i="22"/>
  <c r="C12" i="22"/>
  <c r="G12" i="22" s="1"/>
  <c r="F11" i="22"/>
  <c r="E11" i="22"/>
  <c r="D11" i="22"/>
  <c r="C11" i="22"/>
  <c r="F10" i="22"/>
  <c r="E10" i="22"/>
  <c r="D10" i="22"/>
  <c r="C10" i="22"/>
  <c r="G10" i="22" s="1"/>
  <c r="G11" i="22"/>
  <c r="G11" i="25"/>
</calcChain>
</file>

<file path=xl/sharedStrings.xml><?xml version="1.0" encoding="utf-8"?>
<sst xmlns="http://schemas.openxmlformats.org/spreadsheetml/2006/main" count="858" uniqueCount="367">
  <si>
    <t>Ea</t>
  </si>
  <si>
    <t>Gy</t>
  </si>
  <si>
    <t>Lgy</t>
  </si>
  <si>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</si>
  <si>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</si>
  <si>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</si>
  <si>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</si>
  <si>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</si>
  <si>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</si>
  <si>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</si>
  <si>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</si>
  <si>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</si>
  <si>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</si>
  <si>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</si>
  <si>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</si>
  <si>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</si>
  <si>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</si>
  <si>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</si>
  <si>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</si>
  <si>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</si>
  <si>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</si>
  <si>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konz</t>
  </si>
  <si>
    <t>x</t>
  </si>
  <si>
    <t>a</t>
  </si>
  <si>
    <t>K</t>
  </si>
  <si>
    <t>Gyj</t>
  </si>
  <si>
    <t>összes kontaktóra</t>
  </si>
  <si>
    <t>összes kredit</t>
  </si>
  <si>
    <t>összes kollokvium</t>
  </si>
  <si>
    <t>dtml17gm</t>
  </si>
  <si>
    <t>ujtajkutl17gm</t>
  </si>
  <si>
    <t>foldprobeal17em</t>
  </si>
  <si>
    <t>termvedeal17em</t>
  </si>
  <si>
    <t>termvedgyl17gm</t>
  </si>
  <si>
    <t>tajokol17em</t>
  </si>
  <si>
    <t>talajasvl17em</t>
  </si>
  <si>
    <t>talajvedgyl17gm</t>
  </si>
  <si>
    <t>klimaszenl17em</t>
  </si>
  <si>
    <t>pleisztol17em</t>
  </si>
  <si>
    <t>globgazdl17gm</t>
  </si>
  <si>
    <t>terkepvetl17em</t>
  </si>
  <si>
    <t>lekerdezl17lm</t>
  </si>
  <si>
    <t>terinfprobl17lm</t>
  </si>
  <si>
    <t>terszerkl17gm</t>
  </si>
  <si>
    <t>terautol17gm</t>
  </si>
  <si>
    <t>levegovedl17em</t>
  </si>
  <si>
    <t>eroforrasl17em</t>
  </si>
  <si>
    <t>karsztvedl17em</t>
  </si>
  <si>
    <t>kulturtajl17em</t>
  </si>
  <si>
    <t>tervenergl17gm</t>
  </si>
  <si>
    <t>zoldbolygol17em</t>
  </si>
  <si>
    <t>paleookol17gm</t>
  </si>
  <si>
    <t>szenciklusl17em</t>
  </si>
  <si>
    <t>szenciklusl17gm</t>
  </si>
  <si>
    <t>klimageoml17em</t>
  </si>
  <si>
    <t>karsztkutl17em</t>
  </si>
  <si>
    <t>loszkutl17em</t>
  </si>
  <si>
    <t>extremgeol17em</t>
  </si>
  <si>
    <t>posztglacl17em</t>
  </si>
  <si>
    <t>vulkanl17em</t>
  </si>
  <si>
    <t>bolygol17em</t>
  </si>
  <si>
    <t>optikail17lm</t>
  </si>
  <si>
    <t>varosszeml17sm</t>
  </si>
  <si>
    <t>kultfoldl17gm</t>
  </si>
  <si>
    <t>telepkornyl17gm</t>
  </si>
  <si>
    <t>postsociall17gm</t>
  </si>
  <si>
    <t>Post-socialist urban transformation in Hungary</t>
  </si>
  <si>
    <t>digkiertekl17lm</t>
  </si>
  <si>
    <t>karsztmodl17em</t>
  </si>
  <si>
    <t>ddml17lm</t>
  </si>
  <si>
    <t>teleptajl17em</t>
  </si>
  <si>
    <t>szakirodal17gm</t>
  </si>
  <si>
    <t>kulttajtipl17gm</t>
  </si>
  <si>
    <t>legiurfelvl17gm</t>
  </si>
  <si>
    <t>gisrend1l17lm</t>
  </si>
  <si>
    <t>gisrend2l17lm</t>
  </si>
  <si>
    <t>cadterinfol17gm</t>
  </si>
  <si>
    <t>joomlal17lm</t>
  </si>
  <si>
    <t>desktopgisl17lm</t>
  </si>
  <si>
    <t>Desktop GIS</t>
  </si>
  <si>
    <t>terepgisl17gm</t>
  </si>
  <si>
    <t>webgisl17lm</t>
  </si>
  <si>
    <t>vizfoldtanl17em</t>
  </si>
  <si>
    <t>szervergisl17lm</t>
  </si>
  <si>
    <t>hidromodl17lm</t>
  </si>
  <si>
    <t>nemztortl17em</t>
  </si>
  <si>
    <t>scriptkartl17lm</t>
  </si>
  <si>
    <t>opengisl17lm</t>
  </si>
  <si>
    <t>Open Source GIS</t>
  </si>
  <si>
    <t>gisswl17lm</t>
  </si>
  <si>
    <t>szakgyaktkl17zm</t>
  </si>
  <si>
    <t>szakgyakgil17zm</t>
  </si>
  <si>
    <t>Hf</t>
  </si>
  <si>
    <t>diplgfrtt1l17dm</t>
  </si>
  <si>
    <t>diplgftgf1l17dm</t>
  </si>
  <si>
    <t>diplgfktf1l17dm</t>
  </si>
  <si>
    <t>diplgftef1l17dm</t>
  </si>
  <si>
    <t>diplgfrtt2l17dm</t>
  </si>
  <si>
    <t>diplgftgf2l17dm</t>
  </si>
  <si>
    <t>diplgfktf2l17dm</t>
  </si>
  <si>
    <t>diplgftef2l17dm</t>
  </si>
  <si>
    <t>Jakobi Ákos</t>
  </si>
  <si>
    <t>Telbisz Tamás</t>
  </si>
  <si>
    <t>Gyuris Ferenc</t>
  </si>
  <si>
    <t>Horváth Erzsébet</t>
  </si>
  <si>
    <t>Csüllög Gábor</t>
  </si>
  <si>
    <t>Karátson Dávid</t>
  </si>
  <si>
    <t>Szalai Zoltán</t>
  </si>
  <si>
    <t>Németh Tibor</t>
  </si>
  <si>
    <t>Jakab Gergely</t>
  </si>
  <si>
    <t>Magyari Enikő</t>
  </si>
  <si>
    <t>Kukely György</t>
  </si>
  <si>
    <t>Szalkai Gábor</t>
  </si>
  <si>
    <t>Timár Gábor</t>
  </si>
  <si>
    <t>Kohán Balázs</t>
  </si>
  <si>
    <t>Szabó Pál</t>
  </si>
  <si>
    <t>Tolnai Gábor</t>
  </si>
  <si>
    <t>Pongrácz Rita</t>
  </si>
  <si>
    <t>Munkácsy Béla</t>
  </si>
  <si>
    <t>Móga János</t>
  </si>
  <si>
    <t>Mari László</t>
  </si>
  <si>
    <t>Nagy Balázs</t>
  </si>
  <si>
    <t>Berki Márton</t>
  </si>
  <si>
    <t>Ballabás Gábor</t>
  </si>
  <si>
    <t>Győri Róbert</t>
  </si>
  <si>
    <t>Kovács József</t>
  </si>
  <si>
    <t>New trends in landscape research</t>
  </si>
  <si>
    <t>Map grids and datums</t>
  </si>
  <si>
    <t>Geographical Information Systems and Applications I</t>
  </si>
  <si>
    <t>Design of web pages containing geographic subject by Joomla</t>
  </si>
  <si>
    <t>Geomathematics</t>
  </si>
  <si>
    <t>Volcanology</t>
  </si>
  <si>
    <t>Soil mineralogy</t>
  </si>
  <si>
    <t>Loess Research</t>
  </si>
  <si>
    <t>Aerial and satellite image interpretation</t>
  </si>
  <si>
    <t>Application of Digital Elevation Models</t>
  </si>
  <si>
    <t>Introduction to the study of cultural landscapes</t>
  </si>
  <si>
    <t>Global Environmental Problems of the Earth</t>
  </si>
  <si>
    <t>Climatic Geomorphology</t>
  </si>
  <si>
    <t>Geographical Information Systems and Applications II</t>
  </si>
  <si>
    <t>Quaternary research</t>
  </si>
  <si>
    <t>Environmental Protection of Karst Landscapes</t>
  </si>
  <si>
    <t>Karst Research, Karst Morphology</t>
  </si>
  <si>
    <t>Pleistocene Climate Changes</t>
  </si>
  <si>
    <t>Settlements and landscape</t>
  </si>
  <si>
    <t>Models of spatial stuctures</t>
  </si>
  <si>
    <t>Digital Evaluation in Remote Sensing</t>
  </si>
  <si>
    <t>Natural resources management, waste management</t>
  </si>
  <si>
    <t>Modelling of Karst Processes</t>
  </si>
  <si>
    <t>Server GIS</t>
  </si>
  <si>
    <t>Hydrogeology</t>
  </si>
  <si>
    <t>Overview of selected GIS softwares</t>
  </si>
  <si>
    <t>Hydrological modelling</t>
  </si>
  <si>
    <t>Geoinformatical problem solving</t>
  </si>
  <si>
    <t>Digital Terrain Models</t>
  </si>
  <si>
    <t>Climate Change and Carbon Cycling</t>
  </si>
  <si>
    <t>Global economic geography</t>
  </si>
  <si>
    <t>Automatisation in regional analysis</t>
  </si>
  <si>
    <t>Urban research seminar</t>
  </si>
  <si>
    <t>Green Planet - Plant Ecology and Environmental Change</t>
  </si>
  <si>
    <t>Postglacial environmental changes</t>
  </si>
  <si>
    <t>Approaches to cultural geography</t>
  </si>
  <si>
    <t>CAD-based GIS</t>
  </si>
  <si>
    <t>Thesis seminar I. (KTF)</t>
  </si>
  <si>
    <t>Thesis seminar I. (RTT)</t>
  </si>
  <si>
    <t>Thesis seminar I. (TEF)</t>
  </si>
  <si>
    <t>Thesis seminar I. (TGF)</t>
  </si>
  <si>
    <t>Thesis seminar II. (TGF)</t>
  </si>
  <si>
    <t>Thesis seminar II. (TEF)</t>
  </si>
  <si>
    <t>Thesis seminar II. (RTT)</t>
  </si>
  <si>
    <t>Thesis seminar II. (KTF)</t>
  </si>
  <si>
    <t>Web-based GIS development</t>
  </si>
  <si>
    <t>Query Languages for GIS</t>
  </si>
  <si>
    <t>Research methods in paleoecology</t>
  </si>
  <si>
    <t>Script languages in web cartography</t>
  </si>
  <si>
    <t>Planning and strategizing in energy management</t>
  </si>
  <si>
    <t>Urban environmental protection</t>
  </si>
  <si>
    <t>Field GIS</t>
  </si>
  <si>
    <t>Landscape ecology</t>
  </si>
  <si>
    <t>Processing and analyzing academic literature</t>
  </si>
  <si>
    <t>Working with international and historical maps</t>
  </si>
  <si>
    <t>Regional geography of the World</t>
  </si>
  <si>
    <t>Regional Geography of Europe</t>
  </si>
  <si>
    <t>Spatial statistics and analysis (Pr)</t>
  </si>
  <si>
    <t>Approaches to spatial disparities</t>
  </si>
  <si>
    <t>Gyuris  Ferenc</t>
  </si>
  <si>
    <t>Geography of the information society</t>
  </si>
  <si>
    <t>Environmental economics</t>
  </si>
  <si>
    <t>Jankó Ferenc</t>
  </si>
  <si>
    <t>Geography of Hungary - Hungarian Geography</t>
  </si>
  <si>
    <t>Approaches to Human Geography I.</t>
  </si>
  <si>
    <t>Nature conservation</t>
  </si>
  <si>
    <t>Nature conservation (Pr)</t>
  </si>
  <si>
    <t>Erőss Anita</t>
  </si>
  <si>
    <t>spatstatl19lm</t>
  </si>
  <si>
    <t>eureggeol19em</t>
  </si>
  <si>
    <t>worldgeol19em</t>
  </si>
  <si>
    <t>renewl19gm</t>
  </si>
  <si>
    <t>hungeogrl19gm</t>
  </si>
  <si>
    <t>apphumanl19gm</t>
  </si>
  <si>
    <t>approachl19em</t>
  </si>
  <si>
    <t>goisl19em</t>
  </si>
  <si>
    <t>Program leader: dr. Karátson Dávid</t>
  </si>
  <si>
    <t>MSc in Geography (from 2019)</t>
  </si>
  <si>
    <t>Renewable Energy</t>
  </si>
  <si>
    <t>negyedidol17em</t>
  </si>
  <si>
    <t>Quaternary Research</t>
  </si>
  <si>
    <t>Air Cleannes, Air Protection</t>
  </si>
  <si>
    <t>Optical Measurement of Particle Size</t>
  </si>
  <si>
    <t>Carbon Cycle in Pedology</t>
  </si>
  <si>
    <t>Carbon Cycle in Pedology (Pr)</t>
  </si>
  <si>
    <t>Analysis of Cultural Landscapes</t>
  </si>
  <si>
    <t>enviroecol19gm</t>
  </si>
  <si>
    <t>Soil Protection (Pr)</t>
  </si>
  <si>
    <t>Geomorphology of Extreme Terrains</t>
  </si>
  <si>
    <t>Planeto-morphology</t>
  </si>
  <si>
    <t>Tímár Judit</t>
  </si>
  <si>
    <r>
      <t xml:space="preserve">1. GEOGRAPHICAL THEORETICAL MODULE (9 credits) </t>
    </r>
    <r>
      <rPr>
        <b/>
        <i/>
        <sz val="10"/>
        <rFont val="Arial"/>
        <family val="2"/>
        <charset val="238"/>
      </rPr>
      <t>FÖLDRAJZI ELMÉLETI MODUL (9 kredit)</t>
    </r>
  </si>
  <si>
    <r>
      <t xml:space="preserve">1.1. Modelling and simulation (6 credits) </t>
    </r>
    <r>
      <rPr>
        <b/>
        <i/>
        <sz val="10"/>
        <rFont val="Arial"/>
        <family val="2"/>
        <charset val="238"/>
      </rPr>
      <t>Modellezés és szimuláció (6 kredit)</t>
    </r>
  </si>
  <si>
    <t>Semester</t>
  </si>
  <si>
    <t>Number of hours</t>
  </si>
  <si>
    <t>Code</t>
  </si>
  <si>
    <t>Subject</t>
  </si>
  <si>
    <t>Cr.</t>
  </si>
  <si>
    <t>Eval.</t>
  </si>
  <si>
    <t>Prerequisite I.</t>
  </si>
  <si>
    <t>Prerequisite II.</t>
  </si>
  <si>
    <t>Prerequisite III.</t>
  </si>
  <si>
    <t>Subject leader</t>
  </si>
  <si>
    <t>Hungarian subject name</t>
  </si>
  <si>
    <r>
      <t xml:space="preserve">1.2. New geographical research trends and methods (at least 3 credits needed) </t>
    </r>
    <r>
      <rPr>
        <b/>
        <i/>
        <sz val="10"/>
        <rFont val="Arial"/>
        <family val="2"/>
        <charset val="238"/>
      </rPr>
      <t>Új földrajzi kutatási irányzatok és módszerek (teljesítendő: 3 kredit)</t>
    </r>
  </si>
  <si>
    <r>
      <t xml:space="preserve">2. GEOGRAPHICAL PROFESSIONAL KNOWLEDGE (22 credits) </t>
    </r>
    <r>
      <rPr>
        <b/>
        <i/>
        <sz val="10"/>
        <rFont val="Arial"/>
        <family val="2"/>
        <charset val="238"/>
      </rPr>
      <t>GEOGRÁFUSI SZAKMAI ISMERETEK (22 kredit)</t>
    </r>
  </si>
  <si>
    <r>
      <t xml:space="preserve">2.1. Physical geography module (at least 8 credits needed) </t>
    </r>
    <r>
      <rPr>
        <b/>
        <i/>
        <sz val="10"/>
        <rFont val="Arial"/>
        <family val="2"/>
        <charset val="238"/>
      </rPr>
      <t>Természetföldrajzi modul (teljesítendő: 8 kredit)</t>
    </r>
  </si>
  <si>
    <r>
      <t xml:space="preserve">2.2. Human geography module (at least 6 credits needed) </t>
    </r>
    <r>
      <rPr>
        <b/>
        <i/>
        <sz val="10"/>
        <rFont val="Arial"/>
        <family val="2"/>
        <charset val="238"/>
      </rPr>
      <t>Társadalomföldrajzi modul (teljesítendő: 6 kredit)</t>
    </r>
  </si>
  <si>
    <r>
      <t xml:space="preserve">2.3. Spatial data module (at least 4 credits needed) </t>
    </r>
    <r>
      <rPr>
        <b/>
        <i/>
        <sz val="10"/>
        <rFont val="Arial"/>
        <family val="2"/>
        <charset val="238"/>
      </rPr>
      <t>Téradat modul (teljesítendő: 4 kredit)</t>
    </r>
  </si>
  <si>
    <r>
      <t xml:space="preserve">2.4. Environmental geography, landscape analysis, environmental planning module (at least 4 credits needed) </t>
    </r>
    <r>
      <rPr>
        <b/>
        <i/>
        <sz val="10"/>
        <rFont val="Arial"/>
        <family val="2"/>
        <charset val="238"/>
      </rPr>
      <t>Környezetföldrajz, tájelemzés, környezettervezés modul (teljesítendő: 4 kredit)</t>
    </r>
  </si>
  <si>
    <r>
      <t xml:space="preserve">4. DIFFERENTIATED PROFESSIONAL KNOWLEDGE </t>
    </r>
    <r>
      <rPr>
        <b/>
        <i/>
        <sz val="10"/>
        <rFont val="Arial"/>
        <family val="2"/>
        <charset val="238"/>
      </rPr>
      <t>DIFFERENCIÁLT SZAKMAI ANYAG</t>
    </r>
  </si>
  <si>
    <r>
      <t xml:space="preserve">4.1. SPECIALIZATION RELATED KNOWLEDGE (47 credits) </t>
    </r>
    <r>
      <rPr>
        <b/>
        <i/>
        <sz val="10"/>
        <rFont val="Arial"/>
        <family val="2"/>
        <charset val="238"/>
      </rPr>
      <t>SPECIALIZÁCIÓHOZ KAPCSOLÓDÓ ISMERETEK (47 kredit)</t>
    </r>
  </si>
  <si>
    <r>
      <t xml:space="preserve">4.1.1. Environmental geography professional module (at least 26 credits needed) </t>
    </r>
    <r>
      <rPr>
        <b/>
        <i/>
        <sz val="10"/>
        <rFont val="Arial"/>
        <family val="2"/>
        <charset val="238"/>
      </rPr>
      <t>Környezetföldrajzi szakmai modul (teljesítendő: 26 kredit)</t>
    </r>
  </si>
  <si>
    <r>
      <t xml:space="preserve">4.1.3. Geoinformatics professional module (9 credits) </t>
    </r>
    <r>
      <rPr>
        <b/>
        <i/>
        <sz val="10"/>
        <rFont val="Arial"/>
        <family val="2"/>
        <charset val="238"/>
      </rPr>
      <t>Geoinformatika szakmai modul (9 kredit)</t>
    </r>
  </si>
  <si>
    <r>
      <t xml:space="preserve">4.1.2. Physical and landscape geography knowledge module (12 credits) </t>
    </r>
    <r>
      <rPr>
        <b/>
        <i/>
        <sz val="10"/>
        <rFont val="Arial"/>
        <family val="2"/>
        <charset val="238"/>
      </rPr>
      <t>Természet- és tájföldrajzi ismeretek modul (12 kredit)</t>
    </r>
  </si>
  <si>
    <t>5. THESIS (30 credits) DIPLOMAMUNKA (30 kredit)</t>
  </si>
  <si>
    <t>4. DIFFERENTIATED PROFESSIONAL KNOWLEDGE DIFFERENCIÁLT SZAKMAI ANYAG</t>
  </si>
  <si>
    <r>
      <t xml:space="preserve">4.1.1. Regional science - regional analysis module (5 credits) </t>
    </r>
    <r>
      <rPr>
        <b/>
        <i/>
        <sz val="10"/>
        <rFont val="Arial"/>
        <family val="2"/>
        <charset val="238"/>
      </rPr>
      <t>Regionális tudomány - regionális elemzés modul (5 kredit)</t>
    </r>
  </si>
  <si>
    <r>
      <t xml:space="preserve">4.1.2. Environmental geography professional module (at least 2 credits needed) </t>
    </r>
    <r>
      <rPr>
        <b/>
        <i/>
        <sz val="10"/>
        <rFont val="Arial"/>
        <family val="2"/>
        <charset val="238"/>
      </rPr>
      <t>Környezetföldrajzi szakmai modul (teljesítendő: 2 kredit)</t>
    </r>
  </si>
  <si>
    <r>
      <t xml:space="preserve">4.1.4. Physical and landscape geography knowledge module </t>
    </r>
    <r>
      <rPr>
        <b/>
        <i/>
        <sz val="10"/>
        <rFont val="Arial"/>
        <family val="2"/>
        <charset val="238"/>
      </rPr>
      <t>Természet- és tájföldrajzi ismeretek modul</t>
    </r>
  </si>
  <si>
    <r>
      <t xml:space="preserve">     4.1.4. a. Obligatory courses (4 credits) </t>
    </r>
    <r>
      <rPr>
        <b/>
        <i/>
        <sz val="10"/>
        <rFont val="Arial"/>
        <family val="2"/>
        <charset val="238"/>
      </rPr>
      <t>Kötelező tárgyak (4 kredit)</t>
    </r>
  </si>
  <si>
    <r>
      <t xml:space="preserve">4.1.3. </t>
    </r>
    <r>
      <rPr>
        <b/>
        <sz val="10"/>
        <rFont val="Arial"/>
        <family val="2"/>
        <charset val="238"/>
      </rPr>
      <t>Human geography and regional knowledge module (at least 6 credits needed)</t>
    </r>
    <r>
      <rPr>
        <b/>
        <i/>
        <sz val="10"/>
        <rFont val="Arial"/>
        <family val="2"/>
        <charset val="238"/>
      </rPr>
      <t xml:space="preserve"> Társadalomföldrajzi és regionális ismeretek modul (teljesítendő: 6 kredit)</t>
    </r>
  </si>
  <si>
    <r>
      <t xml:space="preserve">     4.1.4. b. Elective courses (at least 2 credits needed) </t>
    </r>
    <r>
      <rPr>
        <b/>
        <i/>
        <sz val="10"/>
        <rFont val="Arial"/>
        <family val="2"/>
        <charset val="238"/>
      </rPr>
      <t>Kötelezően választható tárgyak (teljesítendő: 2 kredit)</t>
    </r>
  </si>
  <si>
    <r>
      <t xml:space="preserve">4.1.5. Geoinformatics professional module </t>
    </r>
    <r>
      <rPr>
        <b/>
        <i/>
        <sz val="10"/>
        <rFont val="Arial"/>
        <family val="2"/>
        <charset val="238"/>
      </rPr>
      <t>Geoinformatika szakmai modul</t>
    </r>
  </si>
  <si>
    <r>
      <t xml:space="preserve">     4.1.5. a. Obligatory courses (18 credits) </t>
    </r>
    <r>
      <rPr>
        <b/>
        <i/>
        <sz val="10"/>
        <rFont val="Arial"/>
        <family val="2"/>
        <charset val="238"/>
      </rPr>
      <t>Kötelező tárgyak (18 kredit)</t>
    </r>
  </si>
  <si>
    <r>
      <t xml:space="preserve">     4.1.5. b. Elective courses (at least 10 credits needed) </t>
    </r>
    <r>
      <rPr>
        <b/>
        <i/>
        <sz val="10"/>
        <rFont val="Arial"/>
        <family val="2"/>
        <charset val="238"/>
      </rPr>
      <t>Kötelezően választható tárgyak (teljesítendő: 10 kredit)</t>
    </r>
  </si>
  <si>
    <r>
      <t xml:space="preserve">5. THESIS (30 credits) </t>
    </r>
    <r>
      <rPr>
        <b/>
        <i/>
        <sz val="10"/>
        <rFont val="Arial"/>
        <family val="2"/>
        <charset val="238"/>
      </rPr>
      <t>DIPLOMAMUNKA (30 kredit)</t>
    </r>
  </si>
  <si>
    <r>
      <t xml:space="preserve">     5.a. Thesis seminar I. (15 credits needed) </t>
    </r>
    <r>
      <rPr>
        <b/>
        <i/>
        <sz val="10"/>
        <rFont val="Arial"/>
        <family val="2"/>
        <charset val="238"/>
      </rPr>
      <t>Diplomamunka szeminárium I. (teljesítendő: 15 kredit)</t>
    </r>
  </si>
  <si>
    <t xml:space="preserve">     5.b. Thesis seminar II. (15 credits needed) Diplomamunka szeminárium II. (teljesítendő: 15 kredit)</t>
  </si>
  <si>
    <t>geomatekl17em</t>
  </si>
  <si>
    <t>6 w</t>
  </si>
  <si>
    <t>x =</t>
  </si>
  <si>
    <t>recommended semester in the course schedule</t>
  </si>
  <si>
    <t>a =</t>
  </si>
  <si>
    <t>semester of the alternative subject</t>
  </si>
  <si>
    <t>K =</t>
  </si>
  <si>
    <t>exam</t>
  </si>
  <si>
    <t>Gyj =</t>
  </si>
  <si>
    <t>practical course mark</t>
  </si>
  <si>
    <t>Hf =</t>
  </si>
  <si>
    <t>three-level grading</t>
  </si>
  <si>
    <t xml:space="preserve"> Prerequisite</t>
  </si>
  <si>
    <t>strong</t>
  </si>
  <si>
    <t>weak</t>
  </si>
  <si>
    <t>notation:</t>
  </si>
  <si>
    <t>Environmental Geography Specialization</t>
  </si>
  <si>
    <t>Specialization Leader: dr. Magyari Enikő</t>
  </si>
  <si>
    <t>Specialization Leader: dr. Mari László</t>
  </si>
  <si>
    <t>Geoinformatics Specialization</t>
  </si>
  <si>
    <t>Lecture</t>
  </si>
  <si>
    <t>Ea =</t>
  </si>
  <si>
    <t>Gy =</t>
  </si>
  <si>
    <t>Lgy =</t>
  </si>
  <si>
    <t>konz =</t>
  </si>
  <si>
    <t>Practical</t>
  </si>
  <si>
    <t>Laboratory</t>
  </si>
  <si>
    <t>Consultation</t>
  </si>
  <si>
    <t xml:space="preserve">3. OPTIONAL COURSES (6 credits) SZABADON VÁLASZTHATÓ ISMERETEK (teljesítendő: 6 kredit) </t>
  </si>
  <si>
    <t>Optional courses</t>
  </si>
  <si>
    <t>Evaluation</t>
  </si>
  <si>
    <r>
      <t xml:space="preserve">4.2. INTERNSHIP (6 credits 6 weeks) </t>
    </r>
    <r>
      <rPr>
        <b/>
        <i/>
        <sz val="10"/>
        <rFont val="Arial"/>
        <family val="2"/>
        <charset val="238"/>
      </rPr>
      <t>SPECIALIZÁCIÓN BELÜLI SZAKMAI GYAKORLAT (6 kredit)</t>
    </r>
  </si>
  <si>
    <t>Internship</t>
  </si>
  <si>
    <t>4.2. INTERNSHIP (6 credits 6 weeks) SPECIALIZÁCIÓN BELÜLI SZAKMAI GYAKORLAT (6 kredit)</t>
  </si>
  <si>
    <t>Digitális terepmodellek</t>
  </si>
  <si>
    <t>Területi statisztika és elemzés</t>
  </si>
  <si>
    <t>Új irányzatok a tájkutatásban</t>
  </si>
  <si>
    <t>Légi- és űrfelvételek interpretációja</t>
  </si>
  <si>
    <t>A Föld globális környezeti problémái  EA</t>
  </si>
  <si>
    <t>Természetvédelem EA</t>
  </si>
  <si>
    <t>Természetvédelem GY</t>
  </si>
  <si>
    <t>Talajvédelem GY</t>
  </si>
  <si>
    <t>Klímaváltozás és szén ciklus EA</t>
  </si>
  <si>
    <t>Klimatikus geomorfológia</t>
  </si>
  <si>
    <t>Karsztkutatás, karsztmorfológia</t>
  </si>
  <si>
    <t>Extrém területek geomorfológiája</t>
  </si>
  <si>
    <t>Vulkanológia</t>
  </si>
  <si>
    <t>Bolygófelszíntan</t>
  </si>
  <si>
    <t>Európa regionális földrajza</t>
  </si>
  <si>
    <t>A világ regionális földrajza</t>
  </si>
  <si>
    <t>Globális gazdaságföldrajz</t>
  </si>
  <si>
    <t>Térképi vetületek és referenciafelületek</t>
  </si>
  <si>
    <t>Lekérdező nyelvek a térinformatikában</t>
  </si>
  <si>
    <t>Térinformatikai problémamegoldás</t>
  </si>
  <si>
    <t>A kultúrtájvizsgálat alapjai</t>
  </si>
  <si>
    <t>Erőforrás-gazdálkodás, hulladékgazdálkodás</t>
  </si>
  <si>
    <t xml:space="preserve">Zöld bolygó - Növényökológia és globális környezetváltozás </t>
  </si>
  <si>
    <t>Levegőtisztaság, levegővédelem</t>
  </si>
  <si>
    <t>Karsztos tájak környezetvédelme</t>
  </si>
  <si>
    <t>Megújuló energia</t>
  </si>
  <si>
    <t>Tervezés és stratégiaalkotás az energiagazdálkodásban</t>
  </si>
  <si>
    <t>Löszkutatás</t>
  </si>
  <si>
    <t>Negyedidőszak-kutatás</t>
  </si>
  <si>
    <t>Optikai szemcseméret meghatározás</t>
  </si>
  <si>
    <t>Paleoökológiai kutatási módszerek</t>
  </si>
  <si>
    <t>Szénciklus a talajban EA</t>
  </si>
  <si>
    <t>Szénciklus a talajban GY</t>
  </si>
  <si>
    <t>Tájökológia</t>
  </si>
  <si>
    <t>Talajásványtan</t>
  </si>
  <si>
    <t>Posztglaciális környezetváltozások</t>
  </si>
  <si>
    <t>Pleisztocén éghajlatváltozások</t>
  </si>
  <si>
    <t>Digitális kiértékelés a távérzékelésben</t>
  </si>
  <si>
    <t>Karsztos folyamatok modellezése</t>
  </si>
  <si>
    <t>Digitális domborzatmodellek alkalmazása</t>
  </si>
  <si>
    <t>Település a tájban</t>
  </si>
  <si>
    <t>Szakirodalmi forrásfeldolgozás-elemzés</t>
  </si>
  <si>
    <t>Hajdúné Darabos Gabriella</t>
  </si>
  <si>
    <t>Kultúrtájtípusok elemzése</t>
  </si>
  <si>
    <t>GIS-rendszerek és alkalmazások I</t>
  </si>
  <si>
    <t>GIS-rendszerek és alkalmazások II</t>
  </si>
  <si>
    <t>szakmai gyakorlat TK</t>
  </si>
  <si>
    <t>Diplomamunka szeminárium I. (KTF)</t>
  </si>
  <si>
    <t>Diplomamunka szeminárium II. (KTF)</t>
  </si>
  <si>
    <t>Térszerkezeti modellek</t>
  </si>
  <si>
    <t>Területi elemzések automatizálása</t>
  </si>
  <si>
    <t>Városkutatási szakszeminárium</t>
  </si>
  <si>
    <t>A kulturális földrajz módszerei</t>
  </si>
  <si>
    <t>Települési környezetvédelem</t>
  </si>
  <si>
    <t>Környezetgazdaságtan</t>
  </si>
  <si>
    <t>Magyarország földrajza - Magyar földrajztudomány</t>
  </si>
  <si>
    <t>A társadalomföldrajz irányzatai I.</t>
  </si>
  <si>
    <t>A területi egyenlőtlenségek megközelítései</t>
  </si>
  <si>
    <t>Az információs társadalom földrajza</t>
  </si>
  <si>
    <t>CAD-alapú térinformatika</t>
  </si>
  <si>
    <t>Terepi GIS</t>
  </si>
  <si>
    <t>Szerver GIS</t>
  </si>
  <si>
    <t>Hidrológiai modellezés</t>
  </si>
  <si>
    <t>Földrajzi témájú weboldalak szerkesztése a Joomla tartalomkezelő rendszerrel</t>
  </si>
  <si>
    <t>Webes GIS fejlesztés</t>
  </si>
  <si>
    <t>Vízföldtan EA</t>
  </si>
  <si>
    <t>Geomatematika</t>
  </si>
  <si>
    <t>Nemzetközi és történelmi térképek kezelése</t>
  </si>
  <si>
    <t>Script nyelvek alkalmazása a web-kartográfiában</t>
  </si>
  <si>
    <t>GIS szoftver-kitekintés</t>
  </si>
  <si>
    <t>szakmai gyakorlat GI</t>
  </si>
  <si>
    <t>Diplomamunka szeminárium I. (RTT)</t>
  </si>
  <si>
    <t>Bottlik Zsolt</t>
  </si>
  <si>
    <t>Diplomamunka szeminárium II. (RTT)</t>
  </si>
  <si>
    <t>Diplomamunka szeminárium I. (TGF)</t>
  </si>
  <si>
    <t>Diplomamunka szeminárium II. (TGF)</t>
  </si>
  <si>
    <t>Diplomamunka szeminárium I. (TEF)</t>
  </si>
  <si>
    <t>Diplomamunka szeminárium II. (TEF)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</si>
</sst>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2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0"/>
      <color indexed="53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333399"/>
      <name val="Arial"/>
      <family val="2"/>
      <charset val="238"/>
    </font>
    <font>
      <b/>
      <sz val="10"/>
      <color rgb="FFFF66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16" fillId="0" borderId="0" xfId="2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1" xfId="5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0" fillId="4" borderId="4" xfId="0" applyFont="1" applyFill="1" applyBorder="1" applyAlignment="1">
      <alignment horizontal="left" vertical="center"/>
    </xf>
    <xf numFmtId="0" fontId="3" fillId="4" borderId="1" xfId="5" applyFont="1" applyFill="1" applyBorder="1" applyAlignment="1">
      <alignment horizontal="center" vertical="center"/>
    </xf>
    <xf numFmtId="0" fontId="0" fillId="0" borderId="2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left" vertical="center"/>
    </xf>
    <xf numFmtId="0" fontId="18" fillId="0" borderId="0" xfId="0" applyFont="1" applyFill="1"/>
    <xf numFmtId="0" fontId="3" fillId="3" borderId="7" xfId="5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right" vertical="center"/>
    </xf>
    <xf numFmtId="166" fontId="12" fillId="3" borderId="7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7" fillId="5" borderId="7" xfId="0" applyNumberFormat="1" applyFont="1" applyFill="1" applyBorder="1" applyAlignment="1">
      <alignment horizontal="center" vertical="center"/>
    </xf>
    <xf numFmtId="166" fontId="7" fillId="5" borderId="2" xfId="0" applyNumberFormat="1" applyFont="1" applyFill="1" applyBorder="1" applyAlignment="1">
      <alignment horizontal="center" vertical="center"/>
    </xf>
    <xf numFmtId="166" fontId="7" fillId="5" borderId="8" xfId="0" applyNumberFormat="1" applyFont="1" applyFill="1" applyBorder="1" applyAlignment="1">
      <alignment horizontal="center" vertical="center"/>
    </xf>
    <xf numFmtId="166" fontId="11" fillId="5" borderId="2" xfId="0" applyNumberFormat="1" applyFont="1" applyFill="1" applyBorder="1" applyAlignment="1">
      <alignment horizontal="center" vertical="center"/>
    </xf>
    <xf numFmtId="166" fontId="12" fillId="5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5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6" fontId="11" fillId="5" borderId="5" xfId="0" applyNumberFormat="1" applyFont="1" applyFill="1" applyBorder="1" applyAlignment="1">
      <alignment horizontal="center" vertical="center"/>
    </xf>
    <xf numFmtId="166" fontId="12" fillId="5" borderId="5" xfId="0" applyNumberFormat="1" applyFont="1" applyFill="1" applyBorder="1" applyAlignment="1">
      <alignment horizontal="center" vertical="center"/>
    </xf>
    <xf numFmtId="166" fontId="7" fillId="5" borderId="5" xfId="0" applyNumberFormat="1" applyFont="1" applyFill="1" applyBorder="1" applyAlignment="1">
      <alignment horizontal="center" vertical="center"/>
    </xf>
    <xf numFmtId="166" fontId="7" fillId="5" borderId="9" xfId="0" applyNumberFormat="1" applyFont="1" applyFill="1" applyBorder="1" applyAlignment="1">
      <alignment horizontal="center" vertical="center"/>
    </xf>
    <xf numFmtId="166" fontId="11" fillId="5" borderId="9" xfId="0" applyNumberFormat="1" applyFont="1" applyFill="1" applyBorder="1" applyAlignment="1">
      <alignment horizontal="center" vertical="center"/>
    </xf>
    <xf numFmtId="166" fontId="12" fillId="5" borderId="9" xfId="0" applyNumberFormat="1" applyFont="1" applyFill="1" applyBorder="1" applyAlignment="1">
      <alignment horizontal="center" vertical="center"/>
    </xf>
    <xf numFmtId="166" fontId="10" fillId="5" borderId="5" xfId="0" applyNumberFormat="1" applyFont="1" applyFill="1" applyBorder="1" applyAlignment="1">
      <alignment horizontal="center" vertical="center"/>
    </xf>
    <xf numFmtId="166" fontId="10" fillId="5" borderId="2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6" fontId="10" fillId="5" borderId="9" xfId="0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3" xfId="0" applyBorder="1"/>
    <xf numFmtId="0" fontId="2" fillId="0" borderId="3" xfId="0" applyFont="1" applyBorder="1"/>
    <xf numFmtId="0" fontId="2" fillId="0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0" fillId="5" borderId="3" xfId="0" applyFill="1" applyBorder="1"/>
    <xf numFmtId="0" fontId="2" fillId="5" borderId="3" xfId="0" applyFont="1" applyFill="1" applyBorder="1"/>
    <xf numFmtId="0" fontId="18" fillId="5" borderId="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1" fillId="5" borderId="7" xfId="5" applyFont="1" applyFill="1" applyBorder="1" applyAlignment="1">
      <alignment horizontal="right" vertical="center"/>
    </xf>
    <xf numFmtId="0" fontId="11" fillId="5" borderId="4" xfId="5" applyFont="1" applyFill="1" applyBorder="1" applyAlignment="1">
      <alignment horizontal="right" vertical="center"/>
    </xf>
    <xf numFmtId="0" fontId="12" fillId="5" borderId="7" xfId="5" applyFont="1" applyFill="1" applyBorder="1" applyAlignment="1">
      <alignment horizontal="right" vertical="center"/>
    </xf>
    <xf numFmtId="0" fontId="12" fillId="5" borderId="4" xfId="5" applyFont="1" applyFill="1" applyBorder="1" applyAlignment="1">
      <alignment horizontal="right" vertical="center"/>
    </xf>
    <xf numFmtId="166" fontId="7" fillId="5" borderId="7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6" fontId="19" fillId="5" borderId="7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6" fontId="12" fillId="5" borderId="7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3" fillId="6" borderId="7" xfId="5" applyFont="1" applyFill="1" applyBorder="1" applyAlignment="1">
      <alignment horizontal="left" vertical="center"/>
    </xf>
    <xf numFmtId="0" fontId="3" fillId="6" borderId="1" xfId="5" applyFont="1" applyFill="1" applyBorder="1" applyAlignment="1">
      <alignment horizontal="left" vertical="center"/>
    </xf>
    <xf numFmtId="0" fontId="3" fillId="6" borderId="4" xfId="5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7" xfId="5" applyFont="1" applyFill="1" applyBorder="1" applyAlignment="1">
      <alignment horizontal="right" vertical="center"/>
    </xf>
    <xf numFmtId="0" fontId="10" fillId="5" borderId="4" xfId="5" applyFont="1" applyFill="1" applyBorder="1" applyAlignment="1">
      <alignment horizontal="right" vertical="center"/>
    </xf>
    <xf numFmtId="166" fontId="10" fillId="5" borderId="7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3" fillId="3" borderId="7" xfId="5" applyFont="1" applyFill="1" applyBorder="1" applyAlignment="1">
      <alignment horizontal="left" vertical="center"/>
    </xf>
    <xf numFmtId="0" fontId="3" fillId="3" borderId="4" xfId="5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left" vertical="center"/>
    </xf>
    <xf numFmtId="166" fontId="11" fillId="5" borderId="7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7" fillId="5" borderId="7" xfId="5" applyFont="1" applyFill="1" applyBorder="1" applyAlignment="1">
      <alignment horizontal="right" vertical="center"/>
    </xf>
    <xf numFmtId="0" fontId="7" fillId="5" borderId="4" xfId="5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19" fillId="5" borderId="7" xfId="5" applyFont="1" applyFill="1" applyBorder="1" applyAlignment="1">
      <alignment horizontal="right" vertical="center"/>
    </xf>
    <xf numFmtId="0" fontId="19" fillId="5" borderId="4" xfId="5" applyFont="1" applyFill="1" applyBorder="1" applyAlignment="1">
      <alignment horizontal="right" vertical="center"/>
    </xf>
    <xf numFmtId="0" fontId="20" fillId="5" borderId="7" xfId="5" applyFont="1" applyFill="1" applyBorder="1" applyAlignment="1">
      <alignment horizontal="right" vertical="center"/>
    </xf>
    <xf numFmtId="0" fontId="20" fillId="5" borderId="4" xfId="5" applyFont="1" applyFill="1" applyBorder="1" applyAlignment="1">
      <alignment horizontal="right" vertical="center"/>
    </xf>
    <xf numFmtId="166" fontId="17" fillId="5" borderId="7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4" fillId="3" borderId="7" xfId="5" applyFont="1" applyFill="1" applyBorder="1" applyAlignment="1">
      <alignment horizontal="left" vertical="center"/>
    </xf>
    <xf numFmtId="0" fontId="4" fillId="3" borderId="1" xfId="5" applyFont="1" applyFill="1" applyBorder="1" applyAlignment="1">
      <alignment horizontal="left" vertical="center"/>
    </xf>
  </cellXfs>
  <cellStyles count="6">
    <cellStyle name="Normál" xfId="0" builtinId="0"/>
    <cellStyle name="Normál 2" xfId="1" xr:uid="{92C795AD-FFD0-4A1F-BE9D-81D397A86B11}"/>
    <cellStyle name="Normál 3" xfId="2" xr:uid="{F4924B6C-BB8A-4D69-BD34-C981173DDB3D}"/>
    <cellStyle name="Normál 3 2" xfId="3" xr:uid="{B51404DE-4481-4D51-B3F3-398D217C8FBF}"/>
    <cellStyle name="Normál 3 3" xfId="4" xr:uid="{1F0715BA-F425-40F9-861F-AAA63E2A88ED}"/>
    <cellStyle name="Normál_Közös" xfId="5" xr:uid="{68B80CBB-3E9A-4C16-92CC-45A541033A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CA11-4684-4970-881E-DA30CAD60187}">
  <dimension ref="A1:T8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2" x14ac:dyDescent="0.25"/>
  <cols>
    <col min="1" max="1" width="25.5546875" customWidth="1"/>
    <col min="2" max="2" width="51.33203125" customWidth="1"/>
    <col min="3" max="6" width="4.33203125" customWidth="1"/>
    <col min="7" max="10" width="4.44140625" customWidth="1"/>
    <col min="11" max="12" width="5.6640625" customWidth="1"/>
    <col min="19" max="19" width="17.44140625" customWidth="1"/>
    <col min="20" max="20" width="70.6640625" customWidth="1"/>
    <col min="24" max="24" width="4.44140625" customWidth="1"/>
  </cols>
  <sheetData>
    <row r="1" spans="1:20" s="2" customFormat="1" ht="24.6" x14ac:dyDescent="0.25">
      <c r="A1" s="77" t="s">
        <v>203</v>
      </c>
      <c r="B1" s="77"/>
      <c r="C1" s="13"/>
      <c r="D1" s="13"/>
      <c r="E1" s="13"/>
      <c r="F1" s="13"/>
      <c r="G1" s="13"/>
      <c r="H1" s="13"/>
      <c r="I1" s="13"/>
      <c r="J1" s="13"/>
      <c r="K1" s="13"/>
      <c r="L1" s="78"/>
      <c r="M1" s="5"/>
      <c r="N1" s="13"/>
      <c r="O1" s="3"/>
      <c r="P1" s="3"/>
      <c r="Q1" s="3"/>
      <c r="R1" s="3"/>
      <c r="S1" s="34"/>
    </row>
    <row r="2" spans="1:20" s="2" customFormat="1" ht="21" customHeight="1" thickBot="1" x14ac:dyDescent="0.3">
      <c r="A2" s="153" t="s">
        <v>202</v>
      </c>
      <c r="B2" s="153"/>
      <c r="C2" s="153"/>
      <c r="D2" s="153"/>
      <c r="E2" s="153"/>
      <c r="F2" s="153"/>
      <c r="G2" s="153"/>
      <c r="H2" s="153"/>
      <c r="I2" s="153"/>
      <c r="J2" s="13"/>
      <c r="K2" s="13"/>
      <c r="L2" s="78"/>
      <c r="M2" s="5"/>
      <c r="N2" s="13"/>
      <c r="O2" s="3"/>
      <c r="P2" s="3"/>
      <c r="Q2" s="3"/>
      <c r="R2" s="3"/>
      <c r="S2" s="34"/>
    </row>
    <row r="3" spans="1:20" ht="16.2" thickTop="1" x14ac:dyDescent="0.3">
      <c r="A3" s="148" t="s">
        <v>221</v>
      </c>
      <c r="B3" s="145" t="s">
        <v>222</v>
      </c>
      <c r="C3" s="149" t="s">
        <v>219</v>
      </c>
      <c r="D3" s="150"/>
      <c r="E3" s="150"/>
      <c r="F3" s="150"/>
      <c r="G3" s="149" t="s">
        <v>220</v>
      </c>
      <c r="H3" s="150"/>
      <c r="I3" s="150"/>
      <c r="J3" s="150"/>
      <c r="K3" s="151" t="s">
        <v>223</v>
      </c>
      <c r="L3" s="142" t="s">
        <v>224</v>
      </c>
      <c r="M3" s="144" t="s">
        <v>225</v>
      </c>
      <c r="N3" s="145"/>
      <c r="O3" s="145" t="s">
        <v>226</v>
      </c>
      <c r="P3" s="145"/>
      <c r="Q3" s="145" t="s">
        <v>227</v>
      </c>
      <c r="R3" s="145"/>
      <c r="S3" s="145" t="s">
        <v>228</v>
      </c>
      <c r="T3" s="145" t="s">
        <v>229</v>
      </c>
    </row>
    <row r="4" spans="1:20" ht="12.75" customHeight="1" x14ac:dyDescent="0.25">
      <c r="A4" s="148"/>
      <c r="B4" s="147"/>
      <c r="C4" s="24">
        <v>1</v>
      </c>
      <c r="D4" s="25">
        <v>2</v>
      </c>
      <c r="E4" s="25">
        <v>3</v>
      </c>
      <c r="F4" s="25">
        <v>4</v>
      </c>
      <c r="G4" s="24" t="s">
        <v>0</v>
      </c>
      <c r="H4" s="25" t="s">
        <v>1</v>
      </c>
      <c r="I4" s="25" t="s">
        <v>2</v>
      </c>
      <c r="J4" s="25" t="s">
        <v>21</v>
      </c>
      <c r="K4" s="152"/>
      <c r="L4" s="143"/>
      <c r="M4" s="146"/>
      <c r="N4" s="147"/>
      <c r="O4" s="147"/>
      <c r="P4" s="147"/>
      <c r="Q4" s="147"/>
      <c r="R4" s="147"/>
      <c r="S4" s="147"/>
      <c r="T4" s="147"/>
    </row>
    <row r="5" spans="1:20" x14ac:dyDescent="0.25">
      <c r="A5" s="133" t="s">
        <v>217</v>
      </c>
      <c r="B5" s="136"/>
      <c r="C5" s="136"/>
      <c r="D5" s="136"/>
      <c r="E5" s="136"/>
      <c r="F5" s="134"/>
      <c r="G5" s="126"/>
      <c r="H5" s="127"/>
      <c r="I5" s="127"/>
      <c r="J5" s="127"/>
      <c r="K5" s="127"/>
      <c r="L5" s="135"/>
      <c r="M5" s="126"/>
      <c r="N5" s="127"/>
      <c r="O5" s="127"/>
      <c r="P5" s="127"/>
      <c r="Q5" s="127"/>
      <c r="R5" s="127"/>
      <c r="S5" s="127"/>
      <c r="T5" s="104"/>
    </row>
    <row r="6" spans="1:20" x14ac:dyDescent="0.25">
      <c r="A6" s="133" t="s">
        <v>218</v>
      </c>
      <c r="B6" s="134"/>
      <c r="C6" s="126"/>
      <c r="D6" s="127"/>
      <c r="E6" s="127"/>
      <c r="F6" s="127"/>
      <c r="G6" s="126"/>
      <c r="H6" s="127"/>
      <c r="I6" s="127"/>
      <c r="J6" s="127"/>
      <c r="K6" s="127"/>
      <c r="L6" s="135"/>
      <c r="M6" s="126"/>
      <c r="N6" s="127"/>
      <c r="O6" s="127"/>
      <c r="P6" s="127"/>
      <c r="Q6" s="127"/>
      <c r="R6" s="127"/>
      <c r="S6" s="127"/>
      <c r="T6" s="104"/>
    </row>
    <row r="7" spans="1:20" x14ac:dyDescent="0.25">
      <c r="A7" s="54" t="s">
        <v>29</v>
      </c>
      <c r="B7" s="31" t="s">
        <v>154</v>
      </c>
      <c r="C7" s="26" t="s">
        <v>22</v>
      </c>
      <c r="D7" s="11"/>
      <c r="E7" s="11"/>
      <c r="F7" s="11"/>
      <c r="G7" s="27"/>
      <c r="H7" s="18">
        <v>2</v>
      </c>
      <c r="I7" s="18"/>
      <c r="J7" s="28"/>
      <c r="K7" s="29">
        <v>3</v>
      </c>
      <c r="L7" s="29" t="s">
        <v>25</v>
      </c>
      <c r="M7" s="14"/>
      <c r="N7" s="10"/>
      <c r="O7" s="12"/>
      <c r="P7" s="10"/>
      <c r="Q7" s="12"/>
      <c r="R7" s="12"/>
      <c r="S7" s="99" t="s">
        <v>102</v>
      </c>
      <c r="T7" s="101" t="s">
        <v>289</v>
      </c>
    </row>
    <row r="8" spans="1:20" x14ac:dyDescent="0.25">
      <c r="A8" s="54" t="s">
        <v>194</v>
      </c>
      <c r="B8" s="55" t="s">
        <v>183</v>
      </c>
      <c r="C8" s="26" t="s">
        <v>22</v>
      </c>
      <c r="D8" s="11"/>
      <c r="E8" s="11"/>
      <c r="F8" s="11"/>
      <c r="G8" s="27"/>
      <c r="H8" s="18"/>
      <c r="I8" s="18">
        <v>2</v>
      </c>
      <c r="J8" s="28"/>
      <c r="K8" s="29">
        <v>3</v>
      </c>
      <c r="L8" s="29" t="s">
        <v>25</v>
      </c>
      <c r="M8" s="14"/>
      <c r="N8" s="16"/>
      <c r="O8" s="12"/>
      <c r="P8" s="10"/>
      <c r="Q8" s="12"/>
      <c r="R8" s="12"/>
      <c r="S8" s="100" t="s">
        <v>101</v>
      </c>
      <c r="T8" s="101" t="s">
        <v>290</v>
      </c>
    </row>
    <row r="9" spans="1:20" s="6" customFormat="1" x14ac:dyDescent="0.25">
      <c r="A9" s="140" t="s">
        <v>26</v>
      </c>
      <c r="B9" s="141"/>
      <c r="C9" s="67">
        <f>SUMIF(C7:C8,"=x",$G7:$G8)+SUMIF(C7:C8,"=x",$H7:$H8)+SUMIF(C7:C8,"=x",$I7:$I8)</f>
        <v>4</v>
      </c>
      <c r="D9" s="68">
        <f>SUMIF(D7:D8,"=x",$G7:$G8)+SUMIF(D7:D8,"=x",$H7:$H8)+SUMIF(D7:D8,"=x",$I7:$I8)</f>
        <v>0</v>
      </c>
      <c r="E9" s="68">
        <f>SUMIF(E7:E8,"=x",$G7:$G8)+SUMIF(E7:E8,"=x",$H7:$H8)+SUMIF(E7:E8,"=x",$I7:$I8)</f>
        <v>0</v>
      </c>
      <c r="F9" s="69">
        <f>SUMIF(F7:F8,"=x",$G7:$G8)+SUMIF(F7:F8,"=x",$H7:$H8)+SUMIF(F7:F8,"=x",$I7:$I8)</f>
        <v>0</v>
      </c>
      <c r="G9" s="114">
        <f>SUM(C9:F9)</f>
        <v>4</v>
      </c>
      <c r="H9" s="115"/>
      <c r="I9" s="115"/>
      <c r="J9" s="115"/>
      <c r="K9" s="115"/>
      <c r="L9" s="116"/>
      <c r="M9" s="126"/>
      <c r="N9" s="127"/>
      <c r="O9" s="127"/>
      <c r="P9" s="127"/>
      <c r="Q9" s="127"/>
      <c r="R9" s="127"/>
      <c r="S9" s="127"/>
      <c r="T9" s="105"/>
    </row>
    <row r="10" spans="1:20" s="6" customFormat="1" x14ac:dyDescent="0.25">
      <c r="A10" s="110" t="s">
        <v>27</v>
      </c>
      <c r="B10" s="111"/>
      <c r="C10" s="79">
        <f>SUMIF(C7:C8,"=x",$K7:$K8)</f>
        <v>6</v>
      </c>
      <c r="D10" s="70">
        <f>SUMIF(D7:D8,"=x",$K7:$K8)</f>
        <v>0</v>
      </c>
      <c r="E10" s="70">
        <f>SUMIF(E7:E8,"=x",$K7:$K8)</f>
        <v>0</v>
      </c>
      <c r="F10" s="83">
        <f>SUMIF(F7:F8,"=x",$K7:$K8)</f>
        <v>0</v>
      </c>
      <c r="G10" s="117">
        <f>SUM(C10:F10)</f>
        <v>6</v>
      </c>
      <c r="H10" s="118"/>
      <c r="I10" s="118"/>
      <c r="J10" s="118"/>
      <c r="K10" s="118"/>
      <c r="L10" s="119"/>
      <c r="M10" s="126"/>
      <c r="N10" s="127"/>
      <c r="O10" s="127"/>
      <c r="P10" s="127"/>
      <c r="Q10" s="127"/>
      <c r="R10" s="127"/>
      <c r="S10" s="127"/>
      <c r="T10" s="105"/>
    </row>
    <row r="11" spans="1:20" s="6" customFormat="1" x14ac:dyDescent="0.25">
      <c r="A11" s="112" t="s">
        <v>28</v>
      </c>
      <c r="B11" s="113"/>
      <c r="C11" s="80">
        <f>SUMPRODUCT(--(C7:C8="x"),--($L7:$L8="K"))</f>
        <v>0</v>
      </c>
      <c r="D11" s="71">
        <f>SUMPRODUCT(--(D7:D8="x"),--($L7:$L8="K"))</f>
        <v>0</v>
      </c>
      <c r="E11" s="71">
        <f>SUMPRODUCT(--(E7:E8="x"),--($L7:$L8="K"))</f>
        <v>0</v>
      </c>
      <c r="F11" s="84">
        <f>SUMPRODUCT(--(F7:F8="x"),--($L7:$L8="K"))</f>
        <v>0</v>
      </c>
      <c r="G11" s="120">
        <f>SUM(C11:F11)</f>
        <v>0</v>
      </c>
      <c r="H11" s="121"/>
      <c r="I11" s="121"/>
      <c r="J11" s="121"/>
      <c r="K11" s="121"/>
      <c r="L11" s="122"/>
      <c r="M11" s="126"/>
      <c r="N11" s="127"/>
      <c r="O11" s="127"/>
      <c r="P11" s="127"/>
      <c r="Q11" s="127"/>
      <c r="R11" s="127"/>
      <c r="S11" s="127"/>
      <c r="T11" s="105"/>
    </row>
    <row r="12" spans="1:20" x14ac:dyDescent="0.25">
      <c r="A12" s="133" t="s">
        <v>230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04"/>
    </row>
    <row r="13" spans="1:20" x14ac:dyDescent="0.25">
      <c r="A13" s="54" t="s">
        <v>30</v>
      </c>
      <c r="B13" s="31" t="s">
        <v>126</v>
      </c>
      <c r="C13" s="26"/>
      <c r="D13" s="11" t="s">
        <v>23</v>
      </c>
      <c r="E13" s="11"/>
      <c r="F13" s="11"/>
      <c r="G13" s="27"/>
      <c r="H13" s="18">
        <v>2</v>
      </c>
      <c r="I13" s="18"/>
      <c r="J13" s="28"/>
      <c r="K13" s="29">
        <v>3</v>
      </c>
      <c r="L13" s="29" t="s">
        <v>25</v>
      </c>
      <c r="M13" s="22"/>
      <c r="N13" s="15"/>
      <c r="O13" s="12"/>
      <c r="P13" s="10"/>
      <c r="Q13" s="12"/>
      <c r="R13" s="12"/>
      <c r="S13" s="99" t="s">
        <v>105</v>
      </c>
      <c r="T13" s="101" t="s">
        <v>291</v>
      </c>
    </row>
    <row r="14" spans="1:20" x14ac:dyDescent="0.25">
      <c r="A14" s="54" t="s">
        <v>73</v>
      </c>
      <c r="B14" s="31" t="s">
        <v>134</v>
      </c>
      <c r="C14" s="26" t="s">
        <v>23</v>
      </c>
      <c r="D14" s="11"/>
      <c r="E14" s="11"/>
      <c r="F14" s="11"/>
      <c r="G14" s="27"/>
      <c r="H14" s="18">
        <v>2</v>
      </c>
      <c r="I14" s="18"/>
      <c r="J14" s="28"/>
      <c r="K14" s="29">
        <v>3</v>
      </c>
      <c r="L14" s="29" t="s">
        <v>25</v>
      </c>
      <c r="M14" s="14"/>
      <c r="N14" s="17"/>
      <c r="O14" s="12"/>
      <c r="P14" s="10"/>
      <c r="Q14" s="12"/>
      <c r="R14" s="12"/>
      <c r="S14" s="100" t="s">
        <v>120</v>
      </c>
      <c r="T14" s="101" t="s">
        <v>292</v>
      </c>
    </row>
    <row r="15" spans="1:20" s="6" customFormat="1" x14ac:dyDescent="0.25">
      <c r="A15" s="140" t="s">
        <v>26</v>
      </c>
      <c r="B15" s="141"/>
      <c r="C15" s="81">
        <f>SUMIF(C13:C14,"=x",$G13:$G14)+SUMIF(C13:C14,"=x",$H13:$H14)+SUMIF(C13:C14,"=x",$I13:$I14)</f>
        <v>0</v>
      </c>
      <c r="D15" s="68">
        <f>SUMIF(D13:D14,"=x",$G13:$G14)+SUMIF(D13:D14,"=x",$H13:$H14)+SUMIF(D13:D14,"=x",$I13:$I14)</f>
        <v>0</v>
      </c>
      <c r="E15" s="68">
        <f>SUMIF(E13:E14,"=x",$G13:$G14)+SUMIF(E13:E14,"=x",$H13:$H14)+SUMIF(E13:E14,"=x",$I13:$I14)</f>
        <v>0</v>
      </c>
      <c r="F15" s="82">
        <f>SUMIF(F13:F14,"=x",$G13:$G14)+SUMIF(F13:F14,"=x",$H13:$H14)+SUMIF(F13:F14,"=x",$I13:$I14)</f>
        <v>0</v>
      </c>
      <c r="G15" s="114">
        <v>2</v>
      </c>
      <c r="H15" s="115"/>
      <c r="I15" s="115"/>
      <c r="J15" s="115"/>
      <c r="K15" s="115"/>
      <c r="L15" s="116"/>
      <c r="M15" s="126"/>
      <c r="N15" s="127"/>
      <c r="O15" s="127"/>
      <c r="P15" s="127"/>
      <c r="Q15" s="127"/>
      <c r="R15" s="127"/>
      <c r="S15" s="127"/>
      <c r="T15" s="105"/>
    </row>
    <row r="16" spans="1:20" s="6" customFormat="1" x14ac:dyDescent="0.25">
      <c r="A16" s="110" t="s">
        <v>27</v>
      </c>
      <c r="B16" s="111"/>
      <c r="C16" s="79">
        <f>SUMIF(C13:C14,"=x",$K13:$K14)</f>
        <v>0</v>
      </c>
      <c r="D16" s="70">
        <f>SUMIF(D13:D14,"=x",$K13:$K14)</f>
        <v>0</v>
      </c>
      <c r="E16" s="70">
        <f>SUMIF(E13:E14,"=x",$K13:$K14)</f>
        <v>0</v>
      </c>
      <c r="F16" s="83">
        <f>SUMIF(F13:F14,"=x",$K13:$K14)</f>
        <v>0</v>
      </c>
      <c r="G16" s="117">
        <v>3</v>
      </c>
      <c r="H16" s="118"/>
      <c r="I16" s="118"/>
      <c r="J16" s="118"/>
      <c r="K16" s="118"/>
      <c r="L16" s="119"/>
      <c r="M16" s="126"/>
      <c r="N16" s="127"/>
      <c r="O16" s="127"/>
      <c r="P16" s="127"/>
      <c r="Q16" s="127"/>
      <c r="R16" s="127"/>
      <c r="S16" s="127"/>
      <c r="T16" s="105"/>
    </row>
    <row r="17" spans="1:20" s="6" customFormat="1" x14ac:dyDescent="0.25">
      <c r="A17" s="112" t="s">
        <v>28</v>
      </c>
      <c r="B17" s="113"/>
      <c r="C17" s="80">
        <f>SUMPRODUCT(--(C13:C14="x"),--($L13:$L14="K"))</f>
        <v>0</v>
      </c>
      <c r="D17" s="71">
        <f>SUMPRODUCT(--(D13:D14="x"),--($L13:$L14="K"))</f>
        <v>0</v>
      </c>
      <c r="E17" s="71">
        <f>SUMPRODUCT(--(E13:E14="x"),--($L13:$L14="K"))</f>
        <v>0</v>
      </c>
      <c r="F17" s="84">
        <f>SUMPRODUCT(--(F13:F14="x"),--($L13:$L14="K"))</f>
        <v>0</v>
      </c>
      <c r="G17" s="120">
        <f>SUM(C17:F17)</f>
        <v>0</v>
      </c>
      <c r="H17" s="121"/>
      <c r="I17" s="121"/>
      <c r="J17" s="121"/>
      <c r="K17" s="121"/>
      <c r="L17" s="122"/>
      <c r="M17" s="126"/>
      <c r="N17" s="127"/>
      <c r="O17" s="127"/>
      <c r="P17" s="127"/>
      <c r="Q17" s="127"/>
      <c r="R17" s="127"/>
      <c r="S17" s="127"/>
      <c r="T17" s="105"/>
    </row>
    <row r="18" spans="1:20" x14ac:dyDescent="0.25">
      <c r="A18" s="59" t="s">
        <v>231</v>
      </c>
      <c r="B18" s="62"/>
      <c r="C18" s="63"/>
      <c r="D18" s="66"/>
      <c r="E18" s="66"/>
      <c r="F18" s="66"/>
      <c r="G18" s="63"/>
      <c r="H18" s="64"/>
      <c r="I18" s="64"/>
      <c r="J18" s="64"/>
      <c r="K18" s="64"/>
      <c r="L18" s="65"/>
      <c r="M18" s="60"/>
      <c r="N18" s="61"/>
      <c r="O18" s="61"/>
      <c r="P18" s="61"/>
      <c r="Q18" s="61"/>
      <c r="R18" s="61"/>
      <c r="S18" s="61"/>
      <c r="T18" s="104"/>
    </row>
    <row r="19" spans="1:20" x14ac:dyDescent="0.25">
      <c r="A19" s="133" t="s">
        <v>232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4"/>
      <c r="M19" s="126"/>
      <c r="N19" s="127"/>
      <c r="O19" s="127"/>
      <c r="P19" s="127"/>
      <c r="Q19" s="127"/>
      <c r="R19" s="127"/>
      <c r="S19" s="127"/>
      <c r="T19" s="104"/>
    </row>
    <row r="20" spans="1:20" x14ac:dyDescent="0.25">
      <c r="A20" s="54" t="s">
        <v>31</v>
      </c>
      <c r="B20" s="31" t="s">
        <v>137</v>
      </c>
      <c r="C20" s="26" t="s">
        <v>23</v>
      </c>
      <c r="D20" s="11"/>
      <c r="E20" s="11"/>
      <c r="F20" s="11"/>
      <c r="G20" s="27">
        <v>2</v>
      </c>
      <c r="H20" s="18"/>
      <c r="I20" s="18"/>
      <c r="J20" s="28"/>
      <c r="K20" s="29">
        <v>2</v>
      </c>
      <c r="L20" s="29" t="s">
        <v>24</v>
      </c>
      <c r="M20" s="14"/>
      <c r="N20" s="17"/>
      <c r="O20" s="12"/>
      <c r="P20" s="10"/>
      <c r="Q20" s="12"/>
      <c r="R20" s="12"/>
      <c r="S20" s="100" t="s">
        <v>106</v>
      </c>
      <c r="T20" s="101" t="s">
        <v>293</v>
      </c>
    </row>
    <row r="21" spans="1:20" x14ac:dyDescent="0.25">
      <c r="A21" s="54" t="s">
        <v>32</v>
      </c>
      <c r="B21" s="31" t="s">
        <v>191</v>
      </c>
      <c r="C21" s="26" t="s">
        <v>23</v>
      </c>
      <c r="D21" s="11"/>
      <c r="E21" s="11"/>
      <c r="F21" s="11"/>
      <c r="G21" s="27">
        <v>2</v>
      </c>
      <c r="H21" s="18"/>
      <c r="I21" s="18"/>
      <c r="J21" s="28"/>
      <c r="K21" s="29">
        <v>2</v>
      </c>
      <c r="L21" s="29" t="s">
        <v>24</v>
      </c>
      <c r="M21" s="14"/>
      <c r="N21" s="17"/>
      <c r="O21" s="12"/>
      <c r="P21" s="10"/>
      <c r="Q21" s="12"/>
      <c r="R21" s="12"/>
      <c r="S21" s="53" t="s">
        <v>110</v>
      </c>
      <c r="T21" s="102" t="s">
        <v>294</v>
      </c>
    </row>
    <row r="22" spans="1:20" x14ac:dyDescent="0.25">
      <c r="A22" s="54" t="s">
        <v>33</v>
      </c>
      <c r="B22" s="31" t="s">
        <v>192</v>
      </c>
      <c r="C22" s="26" t="s">
        <v>23</v>
      </c>
      <c r="D22" s="11"/>
      <c r="E22" s="11"/>
      <c r="F22" s="11"/>
      <c r="G22" s="27"/>
      <c r="H22" s="18">
        <v>1</v>
      </c>
      <c r="I22" s="18"/>
      <c r="J22" s="28"/>
      <c r="K22" s="29">
        <v>2</v>
      </c>
      <c r="L22" s="29" t="s">
        <v>25</v>
      </c>
      <c r="M22" s="14"/>
      <c r="N22" s="17"/>
      <c r="O22" s="12"/>
      <c r="P22" s="10"/>
      <c r="Q22" s="12"/>
      <c r="R22" s="12"/>
      <c r="S22" s="99" t="s">
        <v>110</v>
      </c>
      <c r="T22" s="101" t="s">
        <v>295</v>
      </c>
    </row>
    <row r="23" spans="1:20" x14ac:dyDescent="0.25">
      <c r="A23" s="54" t="s">
        <v>36</v>
      </c>
      <c r="B23" s="1" t="s">
        <v>213</v>
      </c>
      <c r="C23" s="26" t="s">
        <v>23</v>
      </c>
      <c r="D23" s="11"/>
      <c r="E23" s="11"/>
      <c r="F23" s="11"/>
      <c r="G23" s="27"/>
      <c r="H23" s="18">
        <v>2</v>
      </c>
      <c r="I23" s="18"/>
      <c r="J23" s="28"/>
      <c r="K23" s="29">
        <v>2</v>
      </c>
      <c r="L23" s="29" t="s">
        <v>25</v>
      </c>
      <c r="M23" s="22"/>
      <c r="N23" s="15"/>
      <c r="O23" s="12"/>
      <c r="P23" s="10"/>
      <c r="Q23" s="12"/>
      <c r="R23" s="12"/>
      <c r="S23" s="99" t="s">
        <v>109</v>
      </c>
      <c r="T23" s="102" t="s">
        <v>296</v>
      </c>
    </row>
    <row r="24" spans="1:20" x14ac:dyDescent="0.25">
      <c r="A24" s="54" t="s">
        <v>37</v>
      </c>
      <c r="B24" s="31" t="s">
        <v>155</v>
      </c>
      <c r="C24" s="26"/>
      <c r="D24" s="11" t="s">
        <v>23</v>
      </c>
      <c r="E24" s="11"/>
      <c r="F24" s="11"/>
      <c r="G24" s="27">
        <v>2</v>
      </c>
      <c r="H24" s="18"/>
      <c r="I24" s="18"/>
      <c r="J24" s="28"/>
      <c r="K24" s="29">
        <v>2</v>
      </c>
      <c r="L24" s="29" t="s">
        <v>24</v>
      </c>
      <c r="M24" s="14"/>
      <c r="N24" s="16"/>
      <c r="O24" s="12"/>
      <c r="P24" s="10"/>
      <c r="Q24" s="12"/>
      <c r="R24" s="12"/>
      <c r="S24" s="99" t="s">
        <v>110</v>
      </c>
      <c r="T24" s="101" t="s">
        <v>297</v>
      </c>
    </row>
    <row r="25" spans="1:20" x14ac:dyDescent="0.25">
      <c r="A25" s="54" t="s">
        <v>54</v>
      </c>
      <c r="B25" s="33" t="s">
        <v>138</v>
      </c>
      <c r="C25" s="27" t="s">
        <v>23</v>
      </c>
      <c r="D25" s="18"/>
      <c r="E25" s="18"/>
      <c r="F25" s="18"/>
      <c r="G25" s="27">
        <v>2</v>
      </c>
      <c r="H25" s="18"/>
      <c r="I25" s="18"/>
      <c r="J25" s="28"/>
      <c r="K25" s="29">
        <v>2</v>
      </c>
      <c r="L25" s="29" t="s">
        <v>24</v>
      </c>
      <c r="M25" s="51"/>
      <c r="N25" s="17"/>
      <c r="O25" s="29"/>
      <c r="P25" s="50"/>
      <c r="Q25" s="29"/>
      <c r="R25" s="29"/>
      <c r="S25" s="99" t="s">
        <v>119</v>
      </c>
      <c r="T25" s="101" t="s">
        <v>298</v>
      </c>
    </row>
    <row r="26" spans="1:20" x14ac:dyDescent="0.25">
      <c r="A26" s="54" t="s">
        <v>55</v>
      </c>
      <c r="B26" s="33" t="s">
        <v>142</v>
      </c>
      <c r="C26" s="27"/>
      <c r="D26" s="18" t="s">
        <v>23</v>
      </c>
      <c r="E26" s="18"/>
      <c r="F26" s="18"/>
      <c r="G26" s="27">
        <v>2</v>
      </c>
      <c r="H26" s="18"/>
      <c r="I26" s="18"/>
      <c r="J26" s="28"/>
      <c r="K26" s="29">
        <v>2</v>
      </c>
      <c r="L26" s="29" t="s">
        <v>24</v>
      </c>
      <c r="M26" s="51"/>
      <c r="N26" s="17"/>
      <c r="O26" s="29"/>
      <c r="P26" s="50"/>
      <c r="Q26" s="29"/>
      <c r="R26" s="29"/>
      <c r="S26" s="99" t="s">
        <v>119</v>
      </c>
      <c r="T26" s="101" t="s">
        <v>299</v>
      </c>
    </row>
    <row r="27" spans="1:20" x14ac:dyDescent="0.25">
      <c r="A27" s="54" t="s">
        <v>57</v>
      </c>
      <c r="B27" s="1" t="s">
        <v>214</v>
      </c>
      <c r="C27" s="27"/>
      <c r="D27" s="18"/>
      <c r="E27" s="18" t="s">
        <v>23</v>
      </c>
      <c r="F27" s="18"/>
      <c r="G27" s="27">
        <v>2</v>
      </c>
      <c r="H27" s="18"/>
      <c r="I27" s="18"/>
      <c r="J27" s="28"/>
      <c r="K27" s="29">
        <v>2</v>
      </c>
      <c r="L27" s="29" t="s">
        <v>24</v>
      </c>
      <c r="M27" s="51"/>
      <c r="N27" s="17"/>
      <c r="O27" s="29"/>
      <c r="P27" s="50"/>
      <c r="Q27" s="29"/>
      <c r="R27" s="29"/>
      <c r="S27" s="99" t="s">
        <v>121</v>
      </c>
      <c r="T27" s="102" t="s">
        <v>300</v>
      </c>
    </row>
    <row r="28" spans="1:20" x14ac:dyDescent="0.25">
      <c r="A28" s="54" t="s">
        <v>59</v>
      </c>
      <c r="B28" s="33" t="s">
        <v>131</v>
      </c>
      <c r="C28" s="27"/>
      <c r="D28" s="18" t="s">
        <v>23</v>
      </c>
      <c r="E28" s="18"/>
      <c r="F28" s="18"/>
      <c r="G28" s="27">
        <v>2</v>
      </c>
      <c r="H28" s="18"/>
      <c r="I28" s="18"/>
      <c r="J28" s="28"/>
      <c r="K28" s="29">
        <v>2</v>
      </c>
      <c r="L28" s="29" t="s">
        <v>24</v>
      </c>
      <c r="M28" s="51"/>
      <c r="N28" s="17"/>
      <c r="O28" s="29"/>
      <c r="P28" s="50"/>
      <c r="Q28" s="29"/>
      <c r="R28" s="29"/>
      <c r="S28" s="99" t="s">
        <v>106</v>
      </c>
      <c r="T28" s="101" t="s">
        <v>301</v>
      </c>
    </row>
    <row r="29" spans="1:20" x14ac:dyDescent="0.25">
      <c r="A29" s="54" t="s">
        <v>60</v>
      </c>
      <c r="B29" s="2" t="s">
        <v>215</v>
      </c>
      <c r="C29" s="27"/>
      <c r="D29" s="18"/>
      <c r="E29" s="18" t="s">
        <v>23</v>
      </c>
      <c r="F29" s="18"/>
      <c r="G29" s="27">
        <v>2</v>
      </c>
      <c r="H29" s="18"/>
      <c r="I29" s="18"/>
      <c r="J29" s="28"/>
      <c r="K29" s="29">
        <v>2</v>
      </c>
      <c r="L29" s="29" t="s">
        <v>24</v>
      </c>
      <c r="M29" s="51"/>
      <c r="N29" s="17"/>
      <c r="O29" s="29"/>
      <c r="P29" s="50"/>
      <c r="Q29" s="29"/>
      <c r="R29" s="29"/>
      <c r="S29" s="99" t="s">
        <v>106</v>
      </c>
      <c r="T29" s="103" t="s">
        <v>302</v>
      </c>
    </row>
    <row r="30" spans="1:20" x14ac:dyDescent="0.25">
      <c r="A30" s="140" t="s">
        <v>26</v>
      </c>
      <c r="B30" s="141"/>
      <c r="C30" s="81">
        <f>SUMIF(C20:C29,"=x",$G20:$G29)+SUMIF(C20:C29,"=x",$H20:$H29)+SUMIF(C20:C29,"=x",$I20:$I29)</f>
        <v>0</v>
      </c>
      <c r="D30" s="68">
        <f>SUMIF(D20:D29,"=x",$G20:$G29)+SUMIF(D20:D29,"=x",$H20:$H29)+SUMIF(D20:D29,"=x",$I20:$I29)</f>
        <v>0</v>
      </c>
      <c r="E30" s="68">
        <f>SUMIF(E20:E29,"=x",$G20:$G29)+SUMIF(E20:E29,"=x",$H20:$H29)+SUMIF(E20:E29,"=x",$I20:$I29)</f>
        <v>0</v>
      </c>
      <c r="F30" s="82">
        <f>SUMIF(F20:F29,"=x",$G20:$G29)+SUMIF(F20:F29,"=x",$H20:$H29)+SUMIF(F20:F29,"=x",$I20:$I29)</f>
        <v>0</v>
      </c>
      <c r="G30" s="114">
        <f>SUM(C30:F30)</f>
        <v>0</v>
      </c>
      <c r="H30" s="115"/>
      <c r="I30" s="115"/>
      <c r="J30" s="115"/>
      <c r="K30" s="115"/>
      <c r="L30" s="116"/>
      <c r="M30" s="126"/>
      <c r="N30" s="127"/>
      <c r="O30" s="127"/>
      <c r="P30" s="127"/>
      <c r="Q30" s="127"/>
      <c r="R30" s="127"/>
      <c r="S30" s="127"/>
      <c r="T30" s="106"/>
    </row>
    <row r="31" spans="1:20" x14ac:dyDescent="0.25">
      <c r="A31" s="110" t="s">
        <v>27</v>
      </c>
      <c r="B31" s="111"/>
      <c r="C31" s="79">
        <f>SUMIF(C20:C29,"=x",$K20:$K29)</f>
        <v>0</v>
      </c>
      <c r="D31" s="70">
        <f>SUMIF(D20:D29,"=x",$K20:$K29)</f>
        <v>0</v>
      </c>
      <c r="E31" s="70">
        <f>SUMIF(E20:E29,"=x",$K20:$K29)</f>
        <v>0</v>
      </c>
      <c r="F31" s="83">
        <f>SUMIF(F20:F29,"=x",$K20:$K29)</f>
        <v>0</v>
      </c>
      <c r="G31" s="117">
        <v>8</v>
      </c>
      <c r="H31" s="118"/>
      <c r="I31" s="118"/>
      <c r="J31" s="118"/>
      <c r="K31" s="118"/>
      <c r="L31" s="119"/>
      <c r="M31" s="126"/>
      <c r="N31" s="127"/>
      <c r="O31" s="127"/>
      <c r="P31" s="127"/>
      <c r="Q31" s="127"/>
      <c r="R31" s="127"/>
      <c r="S31" s="127"/>
      <c r="T31" s="107"/>
    </row>
    <row r="32" spans="1:20" x14ac:dyDescent="0.25">
      <c r="A32" s="112" t="s">
        <v>28</v>
      </c>
      <c r="B32" s="113"/>
      <c r="C32" s="80">
        <f>SUMPRODUCT(--(C20:C29="x"),--($L20:$L29="K"))</f>
        <v>0</v>
      </c>
      <c r="D32" s="71">
        <f>SUMPRODUCT(--(D20:D29="x"),--($L20:$L29="K"))</f>
        <v>0</v>
      </c>
      <c r="E32" s="71">
        <f>SUMPRODUCT(--(E20:E29="x"),--($L20:$L29="K"))</f>
        <v>0</v>
      </c>
      <c r="F32" s="84">
        <f>SUMPRODUCT(--(F20:F29="x"),--($L20:$L29="K"))</f>
        <v>0</v>
      </c>
      <c r="G32" s="120">
        <f>SUM(C32:F32)</f>
        <v>0</v>
      </c>
      <c r="H32" s="121"/>
      <c r="I32" s="121"/>
      <c r="J32" s="121"/>
      <c r="K32" s="121"/>
      <c r="L32" s="122"/>
      <c r="M32" s="75"/>
      <c r="N32" s="76"/>
      <c r="O32" s="76"/>
      <c r="P32" s="76"/>
      <c r="Q32" s="76"/>
      <c r="R32" s="76"/>
      <c r="S32" s="76"/>
      <c r="T32" s="106"/>
    </row>
    <row r="33" spans="1:20" x14ac:dyDescent="0.25">
      <c r="A33" s="133" t="s">
        <v>233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4"/>
      <c r="M33" s="126"/>
      <c r="N33" s="127"/>
      <c r="O33" s="127"/>
      <c r="P33" s="127"/>
      <c r="Q33" s="127"/>
      <c r="R33" s="127"/>
      <c r="S33" s="127"/>
      <c r="T33" s="104"/>
    </row>
    <row r="34" spans="1:20" x14ac:dyDescent="0.25">
      <c r="A34" s="54" t="s">
        <v>195</v>
      </c>
      <c r="B34" s="38" t="s">
        <v>182</v>
      </c>
      <c r="C34" s="39" t="s">
        <v>23</v>
      </c>
      <c r="D34" s="40"/>
      <c r="E34" s="40"/>
      <c r="F34" s="40"/>
      <c r="G34" s="39">
        <v>2</v>
      </c>
      <c r="H34" s="40"/>
      <c r="I34" s="40"/>
      <c r="J34" s="41"/>
      <c r="K34" s="42">
        <v>3</v>
      </c>
      <c r="L34" s="42" t="s">
        <v>24</v>
      </c>
      <c r="M34" s="43"/>
      <c r="N34" s="44"/>
      <c r="O34" s="42"/>
      <c r="P34" s="45"/>
      <c r="Q34" s="42"/>
      <c r="R34" s="42"/>
      <c r="S34" s="53" t="s">
        <v>115</v>
      </c>
      <c r="T34" s="101" t="s">
        <v>303</v>
      </c>
    </row>
    <row r="35" spans="1:20" x14ac:dyDescent="0.25">
      <c r="A35" s="54" t="s">
        <v>196</v>
      </c>
      <c r="B35" s="47" t="s">
        <v>181</v>
      </c>
      <c r="C35" s="39"/>
      <c r="D35" s="40" t="s">
        <v>23</v>
      </c>
      <c r="E35" s="40"/>
      <c r="F35" s="40"/>
      <c r="G35" s="39">
        <v>2</v>
      </c>
      <c r="H35" s="40"/>
      <c r="I35" s="40"/>
      <c r="J35" s="41"/>
      <c r="K35" s="42">
        <v>3</v>
      </c>
      <c r="L35" s="42" t="s">
        <v>24</v>
      </c>
      <c r="M35" s="43"/>
      <c r="N35" s="44"/>
      <c r="O35" s="42"/>
      <c r="P35" s="45"/>
      <c r="Q35" s="42"/>
      <c r="R35" s="42"/>
      <c r="S35" s="53" t="s">
        <v>103</v>
      </c>
      <c r="T35" s="101" t="s">
        <v>304</v>
      </c>
    </row>
    <row r="36" spans="1:20" x14ac:dyDescent="0.25">
      <c r="A36" s="54" t="s">
        <v>39</v>
      </c>
      <c r="B36" s="38" t="s">
        <v>156</v>
      </c>
      <c r="C36" s="39"/>
      <c r="D36" s="40" t="s">
        <v>23</v>
      </c>
      <c r="E36" s="40"/>
      <c r="F36" s="40"/>
      <c r="G36" s="39"/>
      <c r="H36" s="40">
        <v>2</v>
      </c>
      <c r="I36" s="40"/>
      <c r="J36" s="41"/>
      <c r="K36" s="42">
        <v>3</v>
      </c>
      <c r="L36" s="42" t="s">
        <v>25</v>
      </c>
      <c r="M36" s="43"/>
      <c r="N36" s="48"/>
      <c r="O36" s="42"/>
      <c r="P36" s="45"/>
      <c r="Q36" s="42"/>
      <c r="R36" s="42"/>
      <c r="S36" s="99" t="s">
        <v>111</v>
      </c>
      <c r="T36" s="101" t="s">
        <v>305</v>
      </c>
    </row>
    <row r="37" spans="1:20" x14ac:dyDescent="0.25">
      <c r="A37" s="140" t="s">
        <v>26</v>
      </c>
      <c r="B37" s="141"/>
      <c r="C37" s="81">
        <f>SUMIF(C34:C36,"=x",$G34:$G36)+SUMIF(C34:C36,"=x",$H34:$H36)+SUMIF(C34:C36,"=x",$I34:$I36)</f>
        <v>0</v>
      </c>
      <c r="D37" s="68">
        <f>SUMIF(D34:D36,"=x",$G34:$G36)+SUMIF(D34:D36,"=x",$H34:$H36)+SUMIF(D34:D36,"=x",$I34:$I36)</f>
        <v>0</v>
      </c>
      <c r="E37" s="68">
        <f>SUMIF(E34:E36,"=x",$G34:$G36)+SUMIF(E34:E36,"=x",$H34:$H36)+SUMIF(E34:E36,"=x",$I34:$I36)</f>
        <v>0</v>
      </c>
      <c r="F37" s="82">
        <f>SUMIF(F34:F36,"=x",$G34:$G36)+SUMIF(F34:F36,"=x",$H34:$H36)+SUMIF(F34:F36,"=x",$I34:$I36)</f>
        <v>0</v>
      </c>
      <c r="G37" s="114">
        <v>4</v>
      </c>
      <c r="H37" s="115"/>
      <c r="I37" s="115"/>
      <c r="J37" s="115"/>
      <c r="K37" s="115"/>
      <c r="L37" s="116"/>
      <c r="M37" s="126"/>
      <c r="N37" s="127"/>
      <c r="O37" s="127"/>
      <c r="P37" s="127"/>
      <c r="Q37" s="127"/>
      <c r="R37" s="127"/>
      <c r="S37" s="127"/>
      <c r="T37" s="107"/>
    </row>
    <row r="38" spans="1:20" x14ac:dyDescent="0.25">
      <c r="A38" s="110" t="s">
        <v>27</v>
      </c>
      <c r="B38" s="111"/>
      <c r="C38" s="79">
        <f>SUMIF(C34:C36,"=x",$K34:$K36)</f>
        <v>0</v>
      </c>
      <c r="D38" s="70">
        <f>SUMIF(D34:D36,"=x",$K34:$K36)</f>
        <v>0</v>
      </c>
      <c r="E38" s="70">
        <f>SUMIF(E34:E36,"=x",$K34:$K36)</f>
        <v>0</v>
      </c>
      <c r="F38" s="83">
        <f>SUMIF(F34:F36,"=x",$K34:$K36)</f>
        <v>0</v>
      </c>
      <c r="G38" s="117">
        <v>6</v>
      </c>
      <c r="H38" s="118"/>
      <c r="I38" s="118"/>
      <c r="J38" s="118"/>
      <c r="K38" s="118"/>
      <c r="L38" s="119"/>
      <c r="M38" s="126"/>
      <c r="N38" s="127"/>
      <c r="O38" s="127"/>
      <c r="P38" s="127"/>
      <c r="Q38" s="127"/>
      <c r="R38" s="127"/>
      <c r="S38" s="127"/>
      <c r="T38" s="107"/>
    </row>
    <row r="39" spans="1:20" x14ac:dyDescent="0.25">
      <c r="A39" s="112" t="s">
        <v>28</v>
      </c>
      <c r="B39" s="113"/>
      <c r="C39" s="80">
        <f>SUMPRODUCT(--(C34:C36="x"),--($L34:$L36="K"))</f>
        <v>0</v>
      </c>
      <c r="D39" s="71">
        <f>SUMPRODUCT(--(D34:D36="x"),--($L34:$L36="K"))</f>
        <v>0</v>
      </c>
      <c r="E39" s="71">
        <f>SUMPRODUCT(--(E34:E36="x"),--($L34:$L36="K"))</f>
        <v>0</v>
      </c>
      <c r="F39" s="84">
        <f>SUMPRODUCT(--(F34:F36="x"),--($L34:$L36="K"))</f>
        <v>0</v>
      </c>
      <c r="G39" s="120">
        <f>SUM(C39:F39)</f>
        <v>0</v>
      </c>
      <c r="H39" s="121"/>
      <c r="I39" s="121"/>
      <c r="J39" s="121"/>
      <c r="K39" s="121"/>
      <c r="L39" s="122"/>
      <c r="M39" s="126"/>
      <c r="N39" s="127"/>
      <c r="O39" s="127"/>
      <c r="P39" s="127"/>
      <c r="Q39" s="127"/>
      <c r="R39" s="127"/>
      <c r="S39" s="127"/>
      <c r="T39" s="106"/>
    </row>
    <row r="40" spans="1:20" x14ac:dyDescent="0.25">
      <c r="A40" s="133" t="s">
        <v>234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4"/>
      <c r="M40" s="126"/>
      <c r="N40" s="127"/>
      <c r="O40" s="127"/>
      <c r="P40" s="127"/>
      <c r="Q40" s="127"/>
      <c r="R40" s="127"/>
      <c r="S40" s="127"/>
      <c r="T40" s="104"/>
    </row>
    <row r="41" spans="1:20" x14ac:dyDescent="0.25">
      <c r="A41" s="54" t="s">
        <v>40</v>
      </c>
      <c r="B41" s="38" t="s">
        <v>127</v>
      </c>
      <c r="C41" s="39" t="s">
        <v>23</v>
      </c>
      <c r="D41" s="40"/>
      <c r="E41" s="40"/>
      <c r="F41" s="40"/>
      <c r="G41" s="39">
        <v>2</v>
      </c>
      <c r="H41" s="40"/>
      <c r="I41" s="40"/>
      <c r="J41" s="41"/>
      <c r="K41" s="42">
        <v>2</v>
      </c>
      <c r="L41" s="42" t="s">
        <v>24</v>
      </c>
      <c r="M41" s="43"/>
      <c r="N41" s="44"/>
      <c r="O41" s="42"/>
      <c r="P41" s="45"/>
      <c r="Q41" s="42"/>
      <c r="R41" s="42"/>
      <c r="S41" s="99" t="s">
        <v>113</v>
      </c>
      <c r="T41" s="101" t="s">
        <v>306</v>
      </c>
    </row>
    <row r="42" spans="1:20" x14ac:dyDescent="0.25">
      <c r="A42" s="54" t="s">
        <v>41</v>
      </c>
      <c r="B42" s="38" t="s">
        <v>172</v>
      </c>
      <c r="C42" s="39"/>
      <c r="D42" s="40" t="s">
        <v>23</v>
      </c>
      <c r="E42" s="40"/>
      <c r="F42" s="40"/>
      <c r="G42" s="39"/>
      <c r="H42" s="40"/>
      <c r="I42" s="40">
        <v>2</v>
      </c>
      <c r="J42" s="41"/>
      <c r="K42" s="42">
        <v>2</v>
      </c>
      <c r="L42" s="42" t="s">
        <v>25</v>
      </c>
      <c r="M42" s="43"/>
      <c r="N42" s="44"/>
      <c r="O42" s="42"/>
      <c r="P42" s="45"/>
      <c r="Q42" s="42"/>
      <c r="R42" s="42"/>
      <c r="S42" s="99" t="s">
        <v>114</v>
      </c>
      <c r="T42" s="101" t="s">
        <v>307</v>
      </c>
    </row>
    <row r="43" spans="1:20" x14ac:dyDescent="0.25">
      <c r="A43" s="54" t="s">
        <v>42</v>
      </c>
      <c r="B43" s="38" t="s">
        <v>153</v>
      </c>
      <c r="C43" s="39"/>
      <c r="D43" s="40"/>
      <c r="E43" s="40" t="s">
        <v>23</v>
      </c>
      <c r="F43" s="40"/>
      <c r="G43" s="39"/>
      <c r="H43" s="40"/>
      <c r="I43" s="40">
        <v>2</v>
      </c>
      <c r="J43" s="41"/>
      <c r="K43" s="42">
        <v>2</v>
      </c>
      <c r="L43" s="42" t="s">
        <v>25</v>
      </c>
      <c r="M43" s="43"/>
      <c r="N43" s="48"/>
      <c r="O43" s="42"/>
      <c r="P43" s="45"/>
      <c r="Q43" s="42"/>
      <c r="R43" s="42"/>
      <c r="S43" s="99" t="s">
        <v>114</v>
      </c>
      <c r="T43" s="101" t="s">
        <v>308</v>
      </c>
    </row>
    <row r="44" spans="1:20" x14ac:dyDescent="0.25">
      <c r="A44" s="140" t="s">
        <v>26</v>
      </c>
      <c r="B44" s="141"/>
      <c r="C44" s="81">
        <f>SUMIF(C41:C43,"=x",$G41:$G43)+SUMIF(C41:C43,"=x",$H41:$H43)+SUMIF(C41:C43,"=x",$I41:$I43)</f>
        <v>0</v>
      </c>
      <c r="D44" s="68">
        <f>SUMIF(D41:D43,"=x",$G41:$G43)+SUMIF(D41:D43,"=x",$H41:$H43)+SUMIF(D41:D43,"=x",$I41:$I43)</f>
        <v>0</v>
      </c>
      <c r="E44" s="68">
        <f>SUMIF(E41:E43,"=x",$G41:$G43)+SUMIF(E41:E43,"=x",$H41:$H43)+SUMIF(E41:E43,"=x",$I41:$I43)</f>
        <v>0</v>
      </c>
      <c r="F44" s="82">
        <f>SUMIF(F41:F43,"=x",$G41:$G43)+SUMIF(F41:F43,"=x",$H41:$H43)+SUMIF(F41:F43,"=x",$I41:$I43)</f>
        <v>0</v>
      </c>
      <c r="G44" s="114">
        <v>4</v>
      </c>
      <c r="H44" s="115"/>
      <c r="I44" s="115"/>
      <c r="J44" s="115"/>
      <c r="K44" s="115"/>
      <c r="L44" s="116"/>
      <c r="M44" s="126"/>
      <c r="N44" s="127"/>
      <c r="O44" s="127"/>
      <c r="P44" s="127"/>
      <c r="Q44" s="127"/>
      <c r="R44" s="127"/>
      <c r="S44" s="127"/>
      <c r="T44" s="107"/>
    </row>
    <row r="45" spans="1:20" x14ac:dyDescent="0.25">
      <c r="A45" s="110" t="s">
        <v>27</v>
      </c>
      <c r="B45" s="111"/>
      <c r="C45" s="79">
        <f>SUMIF(C41:C43,"=x",$K41:$K43)</f>
        <v>0</v>
      </c>
      <c r="D45" s="70">
        <f>SUMIF(D41:D43,"=x",$K41:$K43)</f>
        <v>0</v>
      </c>
      <c r="E45" s="70">
        <f>SUMIF(E41:E43,"=x",$K41:$K43)</f>
        <v>0</v>
      </c>
      <c r="F45" s="83">
        <f>SUMIF(F41:F43,"=x",$K41:$K43)</f>
        <v>0</v>
      </c>
      <c r="G45" s="117">
        <v>4</v>
      </c>
      <c r="H45" s="118"/>
      <c r="I45" s="118"/>
      <c r="J45" s="118"/>
      <c r="K45" s="118"/>
      <c r="L45" s="119"/>
      <c r="M45" s="126"/>
      <c r="N45" s="127"/>
      <c r="O45" s="127"/>
      <c r="P45" s="127"/>
      <c r="Q45" s="127"/>
      <c r="R45" s="127"/>
      <c r="S45" s="127"/>
      <c r="T45" s="107"/>
    </row>
    <row r="46" spans="1:20" x14ac:dyDescent="0.25">
      <c r="A46" s="112" t="s">
        <v>28</v>
      </c>
      <c r="B46" s="113"/>
      <c r="C46" s="80">
        <f>SUMPRODUCT(--(C41:C43="x"),--($L41:$L43="K"))</f>
        <v>0</v>
      </c>
      <c r="D46" s="71">
        <f>SUMPRODUCT(--(D41:D43="x"),--($L41:$L43="K"))</f>
        <v>0</v>
      </c>
      <c r="E46" s="71">
        <f>SUMPRODUCT(--(E41:E43="x"),--($L41:$L43="K"))</f>
        <v>0</v>
      </c>
      <c r="F46" s="84">
        <f>SUMPRODUCT(--(F41:F43="x"),--($L41:$L43="K"))</f>
        <v>0</v>
      </c>
      <c r="G46" s="120">
        <f>SUM(C46:F46)</f>
        <v>0</v>
      </c>
      <c r="H46" s="121"/>
      <c r="I46" s="121"/>
      <c r="J46" s="121"/>
      <c r="K46" s="121"/>
      <c r="L46" s="122"/>
      <c r="M46" s="126"/>
      <c r="N46" s="127"/>
      <c r="O46" s="127"/>
      <c r="P46" s="127"/>
      <c r="Q46" s="127"/>
      <c r="R46" s="127"/>
      <c r="S46" s="127"/>
      <c r="T46" s="106"/>
    </row>
    <row r="47" spans="1:20" x14ac:dyDescent="0.25">
      <c r="A47" s="123" t="s">
        <v>235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04"/>
    </row>
    <row r="48" spans="1:20" x14ac:dyDescent="0.25">
      <c r="A48" s="54" t="s">
        <v>48</v>
      </c>
      <c r="B48" s="31" t="s">
        <v>136</v>
      </c>
      <c r="C48" s="26"/>
      <c r="D48" s="11" t="s">
        <v>23</v>
      </c>
      <c r="E48" s="11"/>
      <c r="F48" s="11"/>
      <c r="G48" s="27">
        <v>2</v>
      </c>
      <c r="H48" s="18"/>
      <c r="I48" s="18"/>
      <c r="J48" s="28"/>
      <c r="K48" s="29">
        <v>2</v>
      </c>
      <c r="L48" s="29" t="s">
        <v>24</v>
      </c>
      <c r="M48" s="14"/>
      <c r="N48" s="17"/>
      <c r="O48" s="12"/>
      <c r="P48" s="10"/>
      <c r="Q48" s="12"/>
      <c r="R48" s="12"/>
      <c r="S48" s="100" t="s">
        <v>105</v>
      </c>
      <c r="T48" s="101" t="s">
        <v>309</v>
      </c>
    </row>
    <row r="49" spans="1:20" x14ac:dyDescent="0.25">
      <c r="A49" s="54" t="s">
        <v>46</v>
      </c>
      <c r="B49" s="38" t="s">
        <v>147</v>
      </c>
      <c r="C49" s="39"/>
      <c r="D49" s="40" t="s">
        <v>23</v>
      </c>
      <c r="E49" s="40"/>
      <c r="F49" s="40"/>
      <c r="G49" s="39">
        <v>2</v>
      </c>
      <c r="H49" s="40"/>
      <c r="I49" s="40"/>
      <c r="J49" s="41"/>
      <c r="K49" s="42">
        <v>2</v>
      </c>
      <c r="L49" s="42" t="s">
        <v>24</v>
      </c>
      <c r="M49" s="43"/>
      <c r="N49" s="44"/>
      <c r="O49" s="42"/>
      <c r="P49" s="45"/>
      <c r="Q49" s="42"/>
      <c r="R49" s="42"/>
      <c r="S49" s="99" t="s">
        <v>118</v>
      </c>
      <c r="T49" s="101" t="s">
        <v>310</v>
      </c>
    </row>
    <row r="50" spans="1:20" x14ac:dyDescent="0.25">
      <c r="A50" s="30" t="s">
        <v>50</v>
      </c>
      <c r="B50" s="31" t="s">
        <v>159</v>
      </c>
      <c r="C50" s="26"/>
      <c r="D50" s="11" t="s">
        <v>23</v>
      </c>
      <c r="E50" s="11"/>
      <c r="F50" s="11"/>
      <c r="G50" s="27">
        <v>2</v>
      </c>
      <c r="H50" s="18"/>
      <c r="I50" s="18"/>
      <c r="J50" s="28"/>
      <c r="K50" s="29">
        <v>2</v>
      </c>
      <c r="L50" s="29" t="s">
        <v>24</v>
      </c>
      <c r="M50" s="14"/>
      <c r="N50" s="17"/>
      <c r="O50" s="12"/>
      <c r="P50" s="10"/>
      <c r="Q50" s="12"/>
      <c r="R50" s="12"/>
      <c r="S50" s="100" t="s">
        <v>110</v>
      </c>
      <c r="T50" s="101" t="s">
        <v>311</v>
      </c>
    </row>
    <row r="51" spans="1:20" x14ac:dyDescent="0.25">
      <c r="A51" s="140" t="s">
        <v>26</v>
      </c>
      <c r="B51" s="141"/>
      <c r="C51" s="81">
        <f>SUMIF(C48:C49,"=x",$G48:$G49)+SUMIF(C48:C49,"=x",$H48:$H49)+SUMIF(C48:C49,"=x",$I48:$I49)</f>
        <v>0</v>
      </c>
      <c r="D51" s="68">
        <f>SUMIF(D48:D49,"=x",$G48:$G49)+SUMIF(D48:D49,"=x",$H48:$H49)+SUMIF(D48:D49,"=x",$I48:$I49)</f>
        <v>0</v>
      </c>
      <c r="E51" s="68">
        <f>SUMIF(E48:E49,"=x",$G48:$G49)+SUMIF(E48:E49,"=x",$H48:$H49)+SUMIF(E48:E49,"=x",$I48:$I49)</f>
        <v>0</v>
      </c>
      <c r="F51" s="82">
        <f>SUMIF(F48:F49,"=x",$G48:$G49)+SUMIF(F48:F49,"=x",$H48:$H49)+SUMIF(F48:F49,"=x",$I48:$I49)</f>
        <v>0</v>
      </c>
      <c r="G51" s="114">
        <v>4</v>
      </c>
      <c r="H51" s="115"/>
      <c r="I51" s="115"/>
      <c r="J51" s="115"/>
      <c r="K51" s="115"/>
      <c r="L51" s="116"/>
      <c r="M51" s="87"/>
      <c r="N51" s="87"/>
      <c r="O51" s="87"/>
      <c r="P51" s="87"/>
      <c r="Q51" s="87"/>
      <c r="R51" s="87"/>
      <c r="S51" s="87"/>
      <c r="T51" s="106"/>
    </row>
    <row r="52" spans="1:20" x14ac:dyDescent="0.25">
      <c r="A52" s="110" t="s">
        <v>27</v>
      </c>
      <c r="B52" s="111"/>
      <c r="C52" s="79">
        <f>SUMIF(C48:C49,"=x",$K48:$K49)</f>
        <v>0</v>
      </c>
      <c r="D52" s="70">
        <f>SUMIF(D48:D49,"=x",$K48:$K49)</f>
        <v>0</v>
      </c>
      <c r="E52" s="70">
        <f>SUMIF(E48:E49,"=x",$K48:$K49)</f>
        <v>0</v>
      </c>
      <c r="F52" s="83">
        <f>SUMIF(F48:F49,"=x",$K48:$K49)</f>
        <v>0</v>
      </c>
      <c r="G52" s="117">
        <v>4</v>
      </c>
      <c r="H52" s="118"/>
      <c r="I52" s="118"/>
      <c r="J52" s="118"/>
      <c r="K52" s="118"/>
      <c r="L52" s="119"/>
      <c r="M52" s="87"/>
      <c r="N52" s="87"/>
      <c r="O52" s="87"/>
      <c r="P52" s="87"/>
      <c r="Q52" s="87"/>
      <c r="R52" s="87"/>
      <c r="S52" s="87"/>
      <c r="T52" s="106"/>
    </row>
    <row r="53" spans="1:20" x14ac:dyDescent="0.25">
      <c r="A53" s="112" t="s">
        <v>28</v>
      </c>
      <c r="B53" s="113"/>
      <c r="C53" s="80">
        <f>SUMPRODUCT(--(C48:C49="x"),--($L48:$L49="K"))</f>
        <v>0</v>
      </c>
      <c r="D53" s="71">
        <f>SUMPRODUCT(--(D48:D49="x"),--($L48:$L49="K"))</f>
        <v>0</v>
      </c>
      <c r="E53" s="71">
        <f>SUMPRODUCT(--(E48:E49="x"),--($L48:$L49="K"))</f>
        <v>0</v>
      </c>
      <c r="F53" s="84">
        <f>SUMPRODUCT(--(F48:F49="x"),--($L48:$L49="K"))</f>
        <v>0</v>
      </c>
      <c r="G53" s="120">
        <f>SUM(C53:F53)</f>
        <v>0</v>
      </c>
      <c r="H53" s="121"/>
      <c r="I53" s="121"/>
      <c r="J53" s="121"/>
      <c r="K53" s="121"/>
      <c r="L53" s="122"/>
      <c r="M53" s="87"/>
      <c r="N53" s="87"/>
      <c r="O53" s="87"/>
      <c r="P53" s="87"/>
      <c r="Q53" s="87"/>
      <c r="R53" s="87"/>
      <c r="S53" s="87"/>
      <c r="T53" s="107"/>
    </row>
    <row r="54" spans="1:20" x14ac:dyDescent="0.25">
      <c r="A54" s="123" t="s">
        <v>283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5"/>
      <c r="M54" s="126"/>
      <c r="N54" s="127"/>
      <c r="O54" s="127"/>
      <c r="P54" s="127"/>
      <c r="Q54" s="127"/>
      <c r="R54" s="127"/>
      <c r="S54" s="127"/>
      <c r="T54" s="104"/>
    </row>
    <row r="55" spans="1:20" x14ac:dyDescent="0.25">
      <c r="A55" s="30"/>
      <c r="B55" s="31" t="s">
        <v>284</v>
      </c>
      <c r="C55" s="26"/>
      <c r="D55" s="11"/>
      <c r="E55" s="11"/>
      <c r="F55" s="11"/>
      <c r="G55" s="27"/>
      <c r="H55" s="18"/>
      <c r="I55" s="18"/>
      <c r="J55" s="28"/>
      <c r="K55" s="29">
        <v>6</v>
      </c>
      <c r="L55" s="29"/>
      <c r="M55" s="14"/>
      <c r="N55" s="17"/>
      <c r="O55" s="12"/>
      <c r="P55" s="10"/>
      <c r="Q55" s="12"/>
      <c r="R55" s="12"/>
      <c r="S55" s="100"/>
      <c r="T55" s="101"/>
    </row>
    <row r="56" spans="1:20" x14ac:dyDescent="0.25">
      <c r="A56" s="128" t="s">
        <v>26</v>
      </c>
      <c r="B56" s="129"/>
      <c r="C56" s="85">
        <f>SUMIF(C55:C55,"=x",$G55:$G55)+SUMIF(C55:C55,"=x",$H55:$H55)+SUMIF(C55:C55,"=x",$I55:$I55)</f>
        <v>0</v>
      </c>
      <c r="D56" s="86"/>
      <c r="E56" s="86">
        <f>SUMIF(E55:E55,"=x",$G55:$G55)+SUMIF(E55:E55,"=x",$H55:$H55)+SUMIF(E55:E55,"=x",$I55:$I55)</f>
        <v>0</v>
      </c>
      <c r="F56" s="86">
        <f>SUMIF(F55:F55,"=x",$G55:$G55)+SUMIF(F55:F55,"=x",$H55:$H55)+SUMIF(F55:F55,"=x",$I55:$I55)</f>
        <v>0</v>
      </c>
      <c r="G56" s="130"/>
      <c r="H56" s="131"/>
      <c r="I56" s="131"/>
      <c r="J56" s="131"/>
      <c r="K56" s="131"/>
      <c r="L56" s="132"/>
      <c r="M56" s="126"/>
      <c r="N56" s="127"/>
      <c r="O56" s="127"/>
      <c r="P56" s="127"/>
      <c r="Q56" s="127"/>
      <c r="R56" s="127"/>
      <c r="S56" s="127"/>
      <c r="T56" s="106"/>
    </row>
    <row r="57" spans="1:20" x14ac:dyDescent="0.25">
      <c r="A57" s="110" t="s">
        <v>27</v>
      </c>
      <c r="B57" s="111"/>
      <c r="C57" s="79">
        <f>SUMIF(C55:C55,"=x",$K55:$K55)</f>
        <v>0</v>
      </c>
      <c r="D57" s="70"/>
      <c r="E57" s="70">
        <f>SUMIF(E55:E55,"=x",$K55:$K55)</f>
        <v>0</v>
      </c>
      <c r="F57" s="70">
        <f>SUMIF(F55:F55,"=x",$K55:$K55)</f>
        <v>0</v>
      </c>
      <c r="G57" s="137">
        <v>6</v>
      </c>
      <c r="H57" s="138"/>
      <c r="I57" s="138"/>
      <c r="J57" s="138"/>
      <c r="K57" s="138"/>
      <c r="L57" s="139"/>
      <c r="M57" s="126"/>
      <c r="N57" s="127"/>
      <c r="O57" s="127"/>
      <c r="P57" s="127"/>
      <c r="Q57" s="127"/>
      <c r="R57" s="127"/>
      <c r="S57" s="127"/>
      <c r="T57" s="106"/>
    </row>
    <row r="58" spans="1:20" x14ac:dyDescent="0.25">
      <c r="A58" s="112" t="s">
        <v>28</v>
      </c>
      <c r="B58" s="113"/>
      <c r="C58" s="80">
        <f>SUMPRODUCT(--(C55:C55="x"),--($L55:$L55="K"))</f>
        <v>0</v>
      </c>
      <c r="D58" s="71">
        <f>SUMPRODUCT(--(D55:D55="x"),--($L55:$L55="K"))</f>
        <v>0</v>
      </c>
      <c r="E58" s="71">
        <f>SUMPRODUCT(--(E55:E55="x"),--($L55:$L55="K"))</f>
        <v>0</v>
      </c>
      <c r="F58" s="71">
        <f>SUMPRODUCT(--(F55:F55="x"),--($L55:$L55="K"))</f>
        <v>0</v>
      </c>
      <c r="G58" s="120"/>
      <c r="H58" s="121"/>
      <c r="I58" s="121"/>
      <c r="J58" s="121"/>
      <c r="K58" s="121"/>
      <c r="L58" s="122"/>
      <c r="M58" s="126"/>
      <c r="N58" s="127"/>
      <c r="O58" s="127"/>
      <c r="P58" s="127"/>
      <c r="Q58" s="127"/>
      <c r="R58" s="127"/>
      <c r="S58" s="127"/>
      <c r="T58" s="106"/>
    </row>
    <row r="59" spans="1:20" x14ac:dyDescent="0.25">
      <c r="T59" s="1"/>
    </row>
    <row r="62" spans="1:20" x14ac:dyDescent="0.25">
      <c r="A62" s="97" t="s">
        <v>270</v>
      </c>
      <c r="B62" s="1"/>
      <c r="C62" s="1"/>
    </row>
    <row r="63" spans="1:20" x14ac:dyDescent="0.25">
      <c r="A63" s="1"/>
      <c r="B63" s="96" t="s">
        <v>219</v>
      </c>
    </row>
    <row r="64" spans="1:20" x14ac:dyDescent="0.25">
      <c r="A64" s="97" t="s">
        <v>257</v>
      </c>
      <c r="B64" s="19" t="s">
        <v>258</v>
      </c>
    </row>
    <row r="65" spans="1:3" x14ac:dyDescent="0.25">
      <c r="A65" s="97" t="s">
        <v>259</v>
      </c>
      <c r="B65" s="19" t="s">
        <v>260</v>
      </c>
    </row>
    <row r="66" spans="1:3" x14ac:dyDescent="0.25">
      <c r="A66" s="97"/>
      <c r="B66" s="19"/>
    </row>
    <row r="67" spans="1:3" x14ac:dyDescent="0.25">
      <c r="A67" s="1"/>
      <c r="B67" s="96" t="s">
        <v>220</v>
      </c>
      <c r="C67" s="19"/>
    </row>
    <row r="68" spans="1:3" x14ac:dyDescent="0.25">
      <c r="A68" s="97" t="s">
        <v>276</v>
      </c>
      <c r="B68" s="19" t="s">
        <v>275</v>
      </c>
      <c r="C68" s="19"/>
    </row>
    <row r="69" spans="1:3" x14ac:dyDescent="0.25">
      <c r="A69" s="97" t="s">
        <v>277</v>
      </c>
      <c r="B69" s="19" t="s">
        <v>280</v>
      </c>
      <c r="C69" s="19"/>
    </row>
    <row r="70" spans="1:3" x14ac:dyDescent="0.25">
      <c r="A70" s="97" t="s">
        <v>278</v>
      </c>
      <c r="B70" s="19" t="s">
        <v>281</v>
      </c>
      <c r="C70" s="19"/>
    </row>
    <row r="71" spans="1:3" x14ac:dyDescent="0.25">
      <c r="A71" s="97" t="s">
        <v>279</v>
      </c>
      <c r="B71" s="19" t="s">
        <v>282</v>
      </c>
      <c r="C71" s="19"/>
    </row>
    <row r="72" spans="1:3" x14ac:dyDescent="0.25">
      <c r="A72" s="1"/>
      <c r="B72" s="96"/>
      <c r="C72" s="19"/>
    </row>
    <row r="73" spans="1:3" x14ac:dyDescent="0.25">
      <c r="A73" s="1"/>
      <c r="B73" s="96" t="s">
        <v>285</v>
      </c>
      <c r="C73" s="96"/>
    </row>
    <row r="74" spans="1:3" x14ac:dyDescent="0.25">
      <c r="A74" s="97" t="s">
        <v>261</v>
      </c>
      <c r="B74" s="19" t="s">
        <v>262</v>
      </c>
      <c r="C74" s="19"/>
    </row>
    <row r="75" spans="1:3" x14ac:dyDescent="0.25">
      <c r="A75" s="97" t="s">
        <v>263</v>
      </c>
      <c r="B75" s="19" t="s">
        <v>264</v>
      </c>
      <c r="C75" s="19"/>
    </row>
    <row r="76" spans="1:3" x14ac:dyDescent="0.25">
      <c r="A76" s="97" t="s">
        <v>265</v>
      </c>
      <c r="B76" s="19" t="s">
        <v>266</v>
      </c>
      <c r="C76" s="19"/>
    </row>
    <row r="77" spans="1:3" x14ac:dyDescent="0.25">
      <c r="A77" s="3"/>
      <c r="B77" s="1"/>
      <c r="C77" s="1"/>
    </row>
    <row r="78" spans="1:3" x14ac:dyDescent="0.25">
      <c r="A78" s="1"/>
      <c r="B78" s="96" t="s">
        <v>267</v>
      </c>
      <c r="C78" s="96"/>
    </row>
    <row r="79" spans="1:3" x14ac:dyDescent="0.25">
      <c r="A79" s="97"/>
      <c r="B79" s="20" t="s">
        <v>268</v>
      </c>
      <c r="C79" s="19"/>
    </row>
    <row r="80" spans="1:3" x14ac:dyDescent="0.25">
      <c r="A80" s="98"/>
      <c r="B80" s="21" t="s">
        <v>269</v>
      </c>
      <c r="C80" s="21"/>
    </row>
    <row r="81" spans="1:3" x14ac:dyDescent="0.25">
      <c r="A81" s="98"/>
      <c r="B81" s="21"/>
      <c r="C81" s="21"/>
    </row>
  </sheetData>
  <mergeCells count="88">
    <mergeCell ref="A47:S47"/>
    <mergeCell ref="T3:T4"/>
    <mergeCell ref="A12:S12"/>
    <mergeCell ref="A19:L19"/>
    <mergeCell ref="A33:L33"/>
    <mergeCell ref="A40:L40"/>
    <mergeCell ref="M37:S37"/>
    <mergeCell ref="A38:B38"/>
    <mergeCell ref="G38:L38"/>
    <mergeCell ref="M38:S38"/>
    <mergeCell ref="A15:B15"/>
    <mergeCell ref="G15:L15"/>
    <mergeCell ref="M15:S15"/>
    <mergeCell ref="M33:S33"/>
    <mergeCell ref="A32:B32"/>
    <mergeCell ref="A2:I2"/>
    <mergeCell ref="A30:B30"/>
    <mergeCell ref="A9:B9"/>
    <mergeCell ref="A10:B10"/>
    <mergeCell ref="A11:B11"/>
    <mergeCell ref="A46:B46"/>
    <mergeCell ref="G46:L46"/>
    <mergeCell ref="M46:S46"/>
    <mergeCell ref="A44:B44"/>
    <mergeCell ref="G44:L44"/>
    <mergeCell ref="M44:S44"/>
    <mergeCell ref="A45:B45"/>
    <mergeCell ref="G45:L45"/>
    <mergeCell ref="M45:S45"/>
    <mergeCell ref="A39:B39"/>
    <mergeCell ref="G39:L39"/>
    <mergeCell ref="M39:S39"/>
    <mergeCell ref="M40:S40"/>
    <mergeCell ref="A37:B37"/>
    <mergeCell ref="M30:S30"/>
    <mergeCell ref="A31:B31"/>
    <mergeCell ref="G31:L31"/>
    <mergeCell ref="M31:S31"/>
    <mergeCell ref="G32:L32"/>
    <mergeCell ref="G37:L37"/>
    <mergeCell ref="G30:L30"/>
    <mergeCell ref="M10:S10"/>
    <mergeCell ref="A16:B16"/>
    <mergeCell ref="G16:L16"/>
    <mergeCell ref="M16:S16"/>
    <mergeCell ref="G11:L11"/>
    <mergeCell ref="M11:S11"/>
    <mergeCell ref="A17:B17"/>
    <mergeCell ref="G17:L17"/>
    <mergeCell ref="M17:S17"/>
    <mergeCell ref="M19:S19"/>
    <mergeCell ref="O3:P4"/>
    <mergeCell ref="Q3:R4"/>
    <mergeCell ref="S3:S4"/>
    <mergeCell ref="A3:A4"/>
    <mergeCell ref="B3:B4"/>
    <mergeCell ref="C3:F3"/>
    <mergeCell ref="G3:J3"/>
    <mergeCell ref="K3:K4"/>
    <mergeCell ref="L3:L4"/>
    <mergeCell ref="G9:L9"/>
    <mergeCell ref="M9:S9"/>
    <mergeCell ref="G10:L10"/>
    <mergeCell ref="M3:N4"/>
    <mergeCell ref="G5:L5"/>
    <mergeCell ref="M5:S5"/>
    <mergeCell ref="A6:B6"/>
    <mergeCell ref="C6:F6"/>
    <mergeCell ref="G6:L6"/>
    <mergeCell ref="M6:S6"/>
    <mergeCell ref="A5:F5"/>
    <mergeCell ref="A57:B57"/>
    <mergeCell ref="G57:L57"/>
    <mergeCell ref="M57:S57"/>
    <mergeCell ref="M54:S54"/>
    <mergeCell ref="A51:B51"/>
    <mergeCell ref="A58:B58"/>
    <mergeCell ref="G58:L58"/>
    <mergeCell ref="M58:S58"/>
    <mergeCell ref="A56:B56"/>
    <mergeCell ref="G56:L56"/>
    <mergeCell ref="M56:S56"/>
    <mergeCell ref="A52:B52"/>
    <mergeCell ref="A53:B53"/>
    <mergeCell ref="G51:L51"/>
    <mergeCell ref="G52:L52"/>
    <mergeCell ref="G53:L53"/>
    <mergeCell ref="A54:L5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AF5E8-04F0-4F14-95EC-C8D3018B0B7D}">
  <dimension ref="A1:BP193"/>
  <sheetViews>
    <sheetView zoomScaleNormal="100" zoomScalePageLayoutView="90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T37" sqref="T37"/>
    </sheetView>
  </sheetViews>
  <sheetFormatPr defaultColWidth="10.6640625" defaultRowHeight="13.2" x14ac:dyDescent="0.25"/>
  <cols>
    <col min="1" max="1" width="25.5546875" style="3" customWidth="1"/>
    <col min="2" max="2" width="51.33203125" style="1" customWidth="1"/>
    <col min="3" max="6" width="4.33203125" style="4" customWidth="1"/>
    <col min="7" max="9" width="4.44140625" style="4" customWidth="1"/>
    <col min="10" max="10" width="5.109375" style="4" customWidth="1"/>
    <col min="11" max="11" width="5.6640625" style="4" customWidth="1"/>
    <col min="12" max="12" width="5.6640625" style="2" customWidth="1"/>
    <col min="13" max="13" width="15.109375" style="3" bestFit="1" customWidth="1"/>
    <col min="14" max="14" width="38.33203125" style="3" bestFit="1" customWidth="1"/>
    <col min="15" max="18" width="9.109375" style="3" customWidth="1"/>
    <col min="19" max="19" width="24.5546875" style="19" customWidth="1"/>
    <col min="20" max="20" width="55.5546875" style="1" customWidth="1"/>
    <col min="21" max="16384" width="10.6640625" style="1"/>
  </cols>
  <sheetData>
    <row r="1" spans="1:30" s="2" customFormat="1" ht="24.6" x14ac:dyDescent="0.25">
      <c r="A1" s="77" t="s">
        <v>271</v>
      </c>
      <c r="B1" s="77"/>
      <c r="C1" s="77"/>
      <c r="D1" s="77"/>
      <c r="E1" s="77"/>
      <c r="F1" s="77"/>
      <c r="G1" s="77"/>
      <c r="H1" s="13"/>
      <c r="I1" s="13"/>
      <c r="J1" s="13"/>
      <c r="K1" s="13"/>
      <c r="L1" s="5"/>
      <c r="M1" s="5"/>
      <c r="N1" s="13"/>
      <c r="O1" s="3"/>
      <c r="P1" s="3"/>
      <c r="Q1" s="3"/>
      <c r="R1" s="3"/>
      <c r="S1" s="34"/>
    </row>
    <row r="2" spans="1:30" s="2" customFormat="1" ht="18.75" customHeight="1" thickBot="1" x14ac:dyDescent="0.3">
      <c r="A2" s="94" t="s">
        <v>272</v>
      </c>
      <c r="B2" s="94"/>
      <c r="C2" s="94"/>
      <c r="D2" s="94"/>
      <c r="E2" s="94"/>
      <c r="F2" s="94"/>
      <c r="G2" s="94"/>
      <c r="H2" s="94"/>
      <c r="I2" s="94"/>
      <c r="J2" s="13"/>
      <c r="K2" s="13"/>
      <c r="L2" s="5"/>
      <c r="M2" s="5"/>
      <c r="N2" s="13"/>
      <c r="O2" s="3"/>
      <c r="P2" s="3"/>
      <c r="Q2" s="3"/>
      <c r="R2" s="3"/>
      <c r="S2" s="34"/>
      <c r="T2" s="58"/>
    </row>
    <row r="3" spans="1:30" customFormat="1" ht="18" customHeight="1" thickTop="1" x14ac:dyDescent="0.3">
      <c r="A3" s="148" t="s">
        <v>221</v>
      </c>
      <c r="B3" s="145" t="s">
        <v>222</v>
      </c>
      <c r="C3" s="149" t="s">
        <v>219</v>
      </c>
      <c r="D3" s="150"/>
      <c r="E3" s="150"/>
      <c r="F3" s="150"/>
      <c r="G3" s="149" t="s">
        <v>220</v>
      </c>
      <c r="H3" s="150"/>
      <c r="I3" s="150"/>
      <c r="J3" s="150"/>
      <c r="K3" s="151" t="s">
        <v>223</v>
      </c>
      <c r="L3" s="142" t="s">
        <v>224</v>
      </c>
      <c r="M3" s="144" t="s">
        <v>225</v>
      </c>
      <c r="N3" s="145"/>
      <c r="O3" s="145" t="s">
        <v>226</v>
      </c>
      <c r="P3" s="145"/>
      <c r="Q3" s="145" t="s">
        <v>227</v>
      </c>
      <c r="R3" s="145"/>
      <c r="S3" s="145" t="s">
        <v>228</v>
      </c>
      <c r="T3" s="145" t="s">
        <v>229</v>
      </c>
    </row>
    <row r="4" spans="1:30" customFormat="1" ht="12.75" customHeight="1" x14ac:dyDescent="0.25">
      <c r="A4" s="148"/>
      <c r="B4" s="147"/>
      <c r="C4" s="24">
        <v>1</v>
      </c>
      <c r="D4" s="25">
        <v>2</v>
      </c>
      <c r="E4" s="25">
        <v>3</v>
      </c>
      <c r="F4" s="25">
        <v>4</v>
      </c>
      <c r="G4" s="24" t="s">
        <v>0</v>
      </c>
      <c r="H4" s="25" t="s">
        <v>1</v>
      </c>
      <c r="I4" s="25" t="s">
        <v>2</v>
      </c>
      <c r="J4" s="25" t="s">
        <v>21</v>
      </c>
      <c r="K4" s="152"/>
      <c r="L4" s="143"/>
      <c r="M4" s="146"/>
      <c r="N4" s="147"/>
      <c r="O4" s="147"/>
      <c r="P4" s="147"/>
      <c r="Q4" s="147"/>
      <c r="R4" s="147"/>
      <c r="S4" s="147"/>
      <c r="T4" s="147"/>
    </row>
    <row r="5" spans="1:30" s="6" customFormat="1" x14ac:dyDescent="0.25">
      <c r="A5" s="133" t="s">
        <v>236</v>
      </c>
      <c r="B5" s="136"/>
      <c r="C5" s="136"/>
      <c r="D5" s="136"/>
      <c r="E5" s="136"/>
      <c r="F5" s="134"/>
      <c r="G5" s="126"/>
      <c r="H5" s="127"/>
      <c r="I5" s="127"/>
      <c r="J5" s="127"/>
      <c r="K5" s="127"/>
      <c r="L5" s="135"/>
      <c r="M5" s="126"/>
      <c r="N5" s="127"/>
      <c r="O5" s="127"/>
      <c r="P5" s="127"/>
      <c r="Q5" s="127"/>
      <c r="R5" s="127"/>
      <c r="S5" s="127"/>
      <c r="T5" s="104"/>
    </row>
    <row r="6" spans="1:30" s="6" customFormat="1" x14ac:dyDescent="0.25">
      <c r="A6" s="133" t="s">
        <v>237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4"/>
      <c r="M6" s="126"/>
      <c r="N6" s="127"/>
      <c r="O6" s="127"/>
      <c r="P6" s="127"/>
      <c r="Q6" s="127"/>
      <c r="R6" s="127"/>
      <c r="S6" s="127"/>
      <c r="T6" s="104"/>
    </row>
    <row r="7" spans="1:30" s="6" customFormat="1" x14ac:dyDescent="0.25">
      <c r="A7" s="133" t="s">
        <v>238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04"/>
    </row>
    <row r="8" spans="1:30" s="6" customFormat="1" x14ac:dyDescent="0.25">
      <c r="A8" s="54" t="s">
        <v>45</v>
      </c>
      <c r="B8" s="6" t="s">
        <v>207</v>
      </c>
      <c r="C8" s="39"/>
      <c r="D8" s="40" t="s">
        <v>23</v>
      </c>
      <c r="E8" s="40"/>
      <c r="F8" s="40"/>
      <c r="G8" s="39">
        <v>2</v>
      </c>
      <c r="H8" s="40"/>
      <c r="I8" s="40"/>
      <c r="J8" s="41"/>
      <c r="K8" s="42">
        <v>2</v>
      </c>
      <c r="L8" s="42" t="s">
        <v>24</v>
      </c>
      <c r="M8" s="43"/>
      <c r="N8" s="44"/>
      <c r="O8" s="42"/>
      <c r="P8" s="45"/>
      <c r="Q8" s="42"/>
      <c r="R8" s="42"/>
      <c r="S8" s="33" t="s">
        <v>117</v>
      </c>
      <c r="T8" s="54" t="s">
        <v>312</v>
      </c>
    </row>
    <row r="9" spans="1:30" s="46" customFormat="1" x14ac:dyDescent="0.25">
      <c r="A9" s="54" t="s">
        <v>47</v>
      </c>
      <c r="B9" s="38" t="s">
        <v>141</v>
      </c>
      <c r="C9" s="39"/>
      <c r="D9" s="40"/>
      <c r="E9" s="40" t="s">
        <v>23</v>
      </c>
      <c r="F9" s="40"/>
      <c r="G9" s="39">
        <v>2</v>
      </c>
      <c r="H9" s="40"/>
      <c r="I9" s="40"/>
      <c r="J9" s="41"/>
      <c r="K9" s="42">
        <v>2</v>
      </c>
      <c r="L9" s="42" t="s">
        <v>24</v>
      </c>
      <c r="M9" s="43"/>
      <c r="N9" s="44"/>
      <c r="O9" s="42"/>
      <c r="P9" s="45"/>
      <c r="Q9" s="42"/>
      <c r="R9" s="42"/>
      <c r="S9" s="33" t="s">
        <v>119</v>
      </c>
      <c r="T9" s="37" t="s">
        <v>313</v>
      </c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s="46" customFormat="1" x14ac:dyDescent="0.25">
      <c r="A10" s="54" t="s">
        <v>197</v>
      </c>
      <c r="B10" s="33" t="s">
        <v>204</v>
      </c>
      <c r="C10" s="39"/>
      <c r="D10" s="40" t="s">
        <v>23</v>
      </c>
      <c r="E10" s="40"/>
      <c r="F10" s="40"/>
      <c r="G10" s="39"/>
      <c r="H10" s="40">
        <v>2</v>
      </c>
      <c r="I10" s="40"/>
      <c r="J10" s="41"/>
      <c r="K10" s="42">
        <v>2</v>
      </c>
      <c r="L10" s="42" t="s">
        <v>25</v>
      </c>
      <c r="M10" s="56"/>
      <c r="N10" s="57"/>
      <c r="O10" s="42"/>
      <c r="P10" s="45"/>
      <c r="Q10" s="42"/>
      <c r="R10" s="42"/>
      <c r="S10" s="33" t="s">
        <v>118</v>
      </c>
      <c r="T10" s="37" t="s">
        <v>314</v>
      </c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s="46" customFormat="1" x14ac:dyDescent="0.25">
      <c r="A11" s="30" t="s">
        <v>49</v>
      </c>
      <c r="B11" s="31" t="s">
        <v>175</v>
      </c>
      <c r="C11" s="26"/>
      <c r="D11" s="11"/>
      <c r="E11" s="11" t="s">
        <v>23</v>
      </c>
      <c r="F11" s="11"/>
      <c r="G11" s="27"/>
      <c r="H11" s="18">
        <v>2</v>
      </c>
      <c r="I11" s="18"/>
      <c r="J11" s="28"/>
      <c r="K11" s="29">
        <v>2</v>
      </c>
      <c r="L11" s="29" t="s">
        <v>25</v>
      </c>
      <c r="M11" s="92" t="s">
        <v>197</v>
      </c>
      <c r="N11" s="93" t="s">
        <v>204</v>
      </c>
      <c r="O11" s="12"/>
      <c r="P11" s="10"/>
      <c r="Q11" s="12"/>
      <c r="R11" s="12"/>
      <c r="S11" s="31" t="s">
        <v>118</v>
      </c>
      <c r="T11" s="54" t="s">
        <v>315</v>
      </c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s="46" customFormat="1" x14ac:dyDescent="0.25">
      <c r="A12" s="37" t="s">
        <v>56</v>
      </c>
      <c r="B12" s="38" t="s">
        <v>133</v>
      </c>
      <c r="C12" s="39" t="s">
        <v>23</v>
      </c>
      <c r="D12" s="40"/>
      <c r="E12" s="40"/>
      <c r="F12" s="40"/>
      <c r="G12" s="39">
        <v>2</v>
      </c>
      <c r="H12" s="40"/>
      <c r="I12" s="40"/>
      <c r="J12" s="41"/>
      <c r="K12" s="42">
        <v>2</v>
      </c>
      <c r="L12" s="42" t="s">
        <v>24</v>
      </c>
      <c r="M12" s="43"/>
      <c r="N12" s="44"/>
      <c r="O12" s="42"/>
      <c r="P12" s="45"/>
      <c r="Q12" s="42"/>
      <c r="R12" s="42"/>
      <c r="S12" s="33" t="s">
        <v>104</v>
      </c>
      <c r="T12" s="37" t="s">
        <v>316</v>
      </c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s="46" customFormat="1" x14ac:dyDescent="0.25">
      <c r="A13" s="89" t="s">
        <v>205</v>
      </c>
      <c r="B13" s="38" t="s">
        <v>206</v>
      </c>
      <c r="C13" s="39"/>
      <c r="D13" s="40" t="s">
        <v>23</v>
      </c>
      <c r="E13" s="40"/>
      <c r="F13" s="40"/>
      <c r="G13" s="39">
        <v>2</v>
      </c>
      <c r="H13" s="40"/>
      <c r="I13" s="40"/>
      <c r="J13" s="41"/>
      <c r="K13" s="42">
        <v>2</v>
      </c>
      <c r="L13" s="42" t="s">
        <v>24</v>
      </c>
      <c r="M13" s="43"/>
      <c r="N13" s="44"/>
      <c r="O13" s="42"/>
      <c r="P13" s="45"/>
      <c r="Q13" s="42"/>
      <c r="R13" s="42"/>
      <c r="S13" s="33" t="s">
        <v>104</v>
      </c>
      <c r="T13" s="37" t="s">
        <v>317</v>
      </c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s="46" customFormat="1" x14ac:dyDescent="0.25">
      <c r="A14" s="37" t="s">
        <v>61</v>
      </c>
      <c r="B14" s="46" t="s">
        <v>208</v>
      </c>
      <c r="C14" s="39"/>
      <c r="D14" s="40" t="s">
        <v>23</v>
      </c>
      <c r="E14" s="40"/>
      <c r="F14" s="40"/>
      <c r="G14" s="39"/>
      <c r="H14" s="40"/>
      <c r="I14" s="40">
        <v>2</v>
      </c>
      <c r="J14" s="41"/>
      <c r="K14" s="42">
        <v>2</v>
      </c>
      <c r="L14" s="42" t="s">
        <v>25</v>
      </c>
      <c r="M14" s="43"/>
      <c r="N14" s="44"/>
      <c r="O14" s="42"/>
      <c r="P14" s="45"/>
      <c r="Q14" s="42"/>
      <c r="R14" s="42"/>
      <c r="S14" s="33" t="s">
        <v>107</v>
      </c>
      <c r="T14" s="37" t="s">
        <v>318</v>
      </c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s="46" customFormat="1" x14ac:dyDescent="0.25">
      <c r="A15" s="54" t="s">
        <v>51</v>
      </c>
      <c r="B15" s="38" t="s">
        <v>173</v>
      </c>
      <c r="C15" s="39"/>
      <c r="D15" s="40"/>
      <c r="E15" s="40" t="s">
        <v>23</v>
      </c>
      <c r="F15" s="40"/>
      <c r="G15" s="39"/>
      <c r="H15" s="40">
        <v>2</v>
      </c>
      <c r="I15" s="40"/>
      <c r="J15" s="41"/>
      <c r="K15" s="42">
        <v>2</v>
      </c>
      <c r="L15" s="42" t="s">
        <v>25</v>
      </c>
      <c r="M15" s="43"/>
      <c r="N15" s="44"/>
      <c r="O15" s="42"/>
      <c r="P15" s="45"/>
      <c r="Q15" s="42"/>
      <c r="R15" s="42"/>
      <c r="S15" s="33" t="s">
        <v>110</v>
      </c>
      <c r="T15" s="37" t="s">
        <v>319</v>
      </c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s="46" customFormat="1" x14ac:dyDescent="0.25">
      <c r="A16" s="54" t="s">
        <v>52</v>
      </c>
      <c r="B16" s="37" t="s">
        <v>209</v>
      </c>
      <c r="C16" s="39" t="s">
        <v>23</v>
      </c>
      <c r="D16" s="40"/>
      <c r="E16" s="40"/>
      <c r="F16" s="40"/>
      <c r="G16" s="39">
        <v>1</v>
      </c>
      <c r="H16" s="40"/>
      <c r="I16" s="40"/>
      <c r="J16" s="41"/>
      <c r="K16" s="42">
        <v>2</v>
      </c>
      <c r="L16" s="42" t="s">
        <v>24</v>
      </c>
      <c r="M16" s="43"/>
      <c r="N16" s="48"/>
      <c r="O16" s="42"/>
      <c r="P16" s="45"/>
      <c r="Q16" s="42"/>
      <c r="R16" s="42"/>
      <c r="S16" s="33" t="s">
        <v>107</v>
      </c>
      <c r="T16" s="37" t="s">
        <v>320</v>
      </c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68" s="46" customFormat="1" x14ac:dyDescent="0.25">
      <c r="A17" s="54" t="s">
        <v>53</v>
      </c>
      <c r="B17" s="46" t="s">
        <v>210</v>
      </c>
      <c r="C17" s="39" t="s">
        <v>23</v>
      </c>
      <c r="D17" s="40"/>
      <c r="E17" s="40"/>
      <c r="F17" s="40"/>
      <c r="G17" s="39"/>
      <c r="H17" s="40">
        <v>1</v>
      </c>
      <c r="I17" s="40"/>
      <c r="J17" s="41"/>
      <c r="K17" s="42">
        <v>2</v>
      </c>
      <c r="L17" s="42" t="s">
        <v>25</v>
      </c>
      <c r="M17" s="43"/>
      <c r="N17" s="45"/>
      <c r="O17" s="42"/>
      <c r="P17" s="45"/>
      <c r="Q17" s="42"/>
      <c r="R17" s="42"/>
      <c r="S17" s="33" t="s">
        <v>107</v>
      </c>
      <c r="T17" s="37" t="s">
        <v>321</v>
      </c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68" s="46" customFormat="1" x14ac:dyDescent="0.25">
      <c r="A18" s="54" t="s">
        <v>34</v>
      </c>
      <c r="B18" s="33" t="s">
        <v>178</v>
      </c>
      <c r="C18" s="27"/>
      <c r="D18" s="18" t="s">
        <v>23</v>
      </c>
      <c r="E18" s="18"/>
      <c r="F18" s="18"/>
      <c r="G18" s="27">
        <v>1</v>
      </c>
      <c r="H18" s="18"/>
      <c r="I18" s="18"/>
      <c r="J18" s="28"/>
      <c r="K18" s="29">
        <v>2</v>
      </c>
      <c r="L18" s="29" t="s">
        <v>24</v>
      </c>
      <c r="M18" s="51"/>
      <c r="N18" s="17"/>
      <c r="O18" s="29"/>
      <c r="P18" s="50"/>
      <c r="Q18" s="29"/>
      <c r="R18" s="29"/>
      <c r="S18" s="33" t="s">
        <v>107</v>
      </c>
      <c r="T18" s="37" t="s">
        <v>322</v>
      </c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68" s="46" customFormat="1" x14ac:dyDescent="0.25">
      <c r="A19" s="54" t="s">
        <v>35</v>
      </c>
      <c r="B19" s="33" t="s">
        <v>132</v>
      </c>
      <c r="C19" s="27"/>
      <c r="D19" s="18" t="s">
        <v>23</v>
      </c>
      <c r="E19" s="18"/>
      <c r="F19" s="18"/>
      <c r="G19" s="27">
        <v>2</v>
      </c>
      <c r="H19" s="18"/>
      <c r="I19" s="18"/>
      <c r="J19" s="28"/>
      <c r="K19" s="29">
        <v>2</v>
      </c>
      <c r="L19" s="29" t="s">
        <v>24</v>
      </c>
      <c r="M19" s="51"/>
      <c r="N19" s="16"/>
      <c r="O19" s="29"/>
      <c r="P19" s="50"/>
      <c r="Q19" s="29"/>
      <c r="R19" s="29"/>
      <c r="S19" s="33" t="s">
        <v>108</v>
      </c>
      <c r="T19" s="37" t="s">
        <v>323</v>
      </c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68" s="46" customFormat="1" x14ac:dyDescent="0.25">
      <c r="A20" s="54" t="s">
        <v>58</v>
      </c>
      <c r="B20" s="33" t="s">
        <v>160</v>
      </c>
      <c r="C20" s="27"/>
      <c r="D20" s="18"/>
      <c r="E20" s="18" t="s">
        <v>23</v>
      </c>
      <c r="F20" s="18"/>
      <c r="G20" s="27">
        <v>2</v>
      </c>
      <c r="H20" s="18"/>
      <c r="I20" s="18"/>
      <c r="J20" s="28"/>
      <c r="K20" s="29">
        <v>2</v>
      </c>
      <c r="L20" s="29" t="s">
        <v>24</v>
      </c>
      <c r="M20" s="51"/>
      <c r="N20" s="17"/>
      <c r="O20" s="29"/>
      <c r="P20" s="50"/>
      <c r="Q20" s="29"/>
      <c r="R20" s="29"/>
      <c r="S20" s="33" t="s">
        <v>110</v>
      </c>
      <c r="T20" s="37" t="s">
        <v>324</v>
      </c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68" s="46" customFormat="1" x14ac:dyDescent="0.25">
      <c r="A21" s="54" t="s">
        <v>38</v>
      </c>
      <c r="B21" s="33" t="s">
        <v>143</v>
      </c>
      <c r="C21" s="27"/>
      <c r="D21" s="18" t="s">
        <v>23</v>
      </c>
      <c r="E21" s="18"/>
      <c r="F21" s="18"/>
      <c r="G21" s="27">
        <v>2</v>
      </c>
      <c r="H21" s="18"/>
      <c r="I21" s="18"/>
      <c r="J21" s="28"/>
      <c r="K21" s="29">
        <v>2</v>
      </c>
      <c r="L21" s="29" t="s">
        <v>24</v>
      </c>
      <c r="M21" s="51"/>
      <c r="N21" s="17"/>
      <c r="O21" s="29"/>
      <c r="P21" s="50"/>
      <c r="Q21" s="29"/>
      <c r="R21" s="29"/>
      <c r="S21" s="33" t="s">
        <v>104</v>
      </c>
      <c r="T21" s="37" t="s">
        <v>325</v>
      </c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68" s="6" customFormat="1" x14ac:dyDescent="0.25">
      <c r="A22" s="140" t="s">
        <v>26</v>
      </c>
      <c r="B22" s="141"/>
      <c r="C22" s="81">
        <f>SUMIF(C8:C21,"=x",$G8:$G21)+SUMIF(C8:C21,"=x",$H8:$H21)+SUMIF(C8:C21,"=x",$I8:$I21)</f>
        <v>0</v>
      </c>
      <c r="D22" s="68">
        <f>SUMIF(D8:D21,"=x",$G8:$G21)+SUMIF(D8:D21,"=x",$H8:$H21)+SUMIF(D8:D21,"=x",$I8:$I21)</f>
        <v>0</v>
      </c>
      <c r="E22" s="68">
        <f>SUMIF(E8:E21,"=x",$G8:$G21)+SUMIF(E8:E21,"=x",$H8:$H21)+SUMIF(E8:E21,"=x",$I8:$I21)</f>
        <v>0</v>
      </c>
      <c r="F22" s="82">
        <f>SUMIF(F8:F21,"=x",$G8:$G21)+SUMIF(F8:F21,"=x",$H8:$H21)+SUMIF(F8:F21,"=x",$I8:$I21)</f>
        <v>0</v>
      </c>
      <c r="G22" s="114">
        <f>SUM(C22:F22)</f>
        <v>0</v>
      </c>
      <c r="H22" s="115"/>
      <c r="I22" s="115"/>
      <c r="J22" s="115"/>
      <c r="K22" s="115"/>
      <c r="L22" s="116"/>
      <c r="M22" s="126"/>
      <c r="N22" s="127"/>
      <c r="O22" s="127"/>
      <c r="P22" s="127"/>
      <c r="Q22" s="127"/>
      <c r="R22" s="127"/>
      <c r="S22" s="154"/>
      <c r="T22" s="105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</row>
    <row r="23" spans="1:68" s="6" customFormat="1" x14ac:dyDescent="0.25">
      <c r="A23" s="155" t="s">
        <v>27</v>
      </c>
      <c r="B23" s="156"/>
      <c r="C23" s="79">
        <f>SUMIF(C8:C21,"=x",$K8:$K21)</f>
        <v>0</v>
      </c>
      <c r="D23" s="70">
        <f>SUMIF(D8:D21,"=x",$K8:$K21)</f>
        <v>0</v>
      </c>
      <c r="E23" s="70">
        <f>SUMIF(E8:E21,"=x",$K8:$K21)</f>
        <v>0</v>
      </c>
      <c r="F23" s="83">
        <f>SUMIF(F8:F21,"=x",$K8:$K21)</f>
        <v>0</v>
      </c>
      <c r="G23" s="117">
        <v>26</v>
      </c>
      <c r="H23" s="118"/>
      <c r="I23" s="118"/>
      <c r="J23" s="118"/>
      <c r="K23" s="118"/>
      <c r="L23" s="119"/>
      <c r="M23" s="126"/>
      <c r="N23" s="127"/>
      <c r="O23" s="127"/>
      <c r="P23" s="127"/>
      <c r="Q23" s="127"/>
      <c r="R23" s="127"/>
      <c r="S23" s="154"/>
      <c r="T23" s="105"/>
    </row>
    <row r="24" spans="1:68" s="6" customFormat="1" x14ac:dyDescent="0.25">
      <c r="A24" s="157" t="s">
        <v>28</v>
      </c>
      <c r="B24" s="158"/>
      <c r="C24" s="80">
        <f>SUMPRODUCT(--(C8:C21="x"),--($L8:$L21="K"))</f>
        <v>0</v>
      </c>
      <c r="D24" s="71">
        <f>SUMPRODUCT(--(D8:D21="x"),--($L8:$L21="K"))</f>
        <v>0</v>
      </c>
      <c r="E24" s="71">
        <f>SUMPRODUCT(--(E8:E21="x"),--($L8:$L21="K"))</f>
        <v>0</v>
      </c>
      <c r="F24" s="84">
        <f>SUMPRODUCT(--(F8:F21="x"),--($L8:$L21="K"))</f>
        <v>0</v>
      </c>
      <c r="G24" s="159">
        <f>SUM(C24:F24)</f>
        <v>0</v>
      </c>
      <c r="H24" s="160"/>
      <c r="I24" s="160"/>
      <c r="J24" s="160"/>
      <c r="K24" s="160"/>
      <c r="L24" s="161"/>
      <c r="M24" s="126"/>
      <c r="N24" s="127"/>
      <c r="O24" s="127"/>
      <c r="P24" s="127"/>
      <c r="Q24" s="127"/>
      <c r="R24" s="127"/>
      <c r="S24" s="154"/>
      <c r="T24" s="105"/>
    </row>
    <row r="25" spans="1:68" s="6" customFormat="1" x14ac:dyDescent="0.25">
      <c r="A25" s="133" t="s">
        <v>240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4"/>
      <c r="M25" s="126"/>
      <c r="N25" s="127"/>
      <c r="O25" s="127"/>
      <c r="P25" s="127"/>
      <c r="Q25" s="127"/>
      <c r="R25" s="127"/>
      <c r="S25" s="127"/>
      <c r="T25" s="104"/>
    </row>
    <row r="26" spans="1:68" s="6" customFormat="1" x14ac:dyDescent="0.25">
      <c r="A26" s="54" t="s">
        <v>67</v>
      </c>
      <c r="B26" s="36" t="s">
        <v>146</v>
      </c>
      <c r="C26" s="26"/>
      <c r="D26" s="11" t="s">
        <v>22</v>
      </c>
      <c r="E26" s="11"/>
      <c r="F26" s="11"/>
      <c r="G26" s="27"/>
      <c r="H26" s="18"/>
      <c r="I26" s="18">
        <v>2</v>
      </c>
      <c r="J26" s="28"/>
      <c r="K26" s="29">
        <v>2</v>
      </c>
      <c r="L26" s="29" t="s">
        <v>25</v>
      </c>
      <c r="M26" s="32" t="s">
        <v>73</v>
      </c>
      <c r="N26" s="72" t="s">
        <v>134</v>
      </c>
      <c r="O26" s="12"/>
      <c r="P26" s="10"/>
      <c r="Q26" s="12"/>
      <c r="R26" s="12"/>
      <c r="S26" s="33" t="s">
        <v>120</v>
      </c>
      <c r="T26" s="54" t="s">
        <v>326</v>
      </c>
    </row>
    <row r="27" spans="1:68" s="6" customFormat="1" x14ac:dyDescent="0.25">
      <c r="A27" s="54" t="s">
        <v>68</v>
      </c>
      <c r="B27" s="31" t="s">
        <v>148</v>
      </c>
      <c r="C27" s="26"/>
      <c r="D27" s="11"/>
      <c r="E27" s="11"/>
      <c r="F27" s="11" t="s">
        <v>22</v>
      </c>
      <c r="G27" s="27">
        <v>2</v>
      </c>
      <c r="H27" s="18"/>
      <c r="I27" s="18"/>
      <c r="J27" s="28"/>
      <c r="K27" s="29">
        <v>2</v>
      </c>
      <c r="L27" s="29" t="s">
        <v>24</v>
      </c>
      <c r="M27" s="14"/>
      <c r="N27" s="16"/>
      <c r="O27" s="12"/>
      <c r="P27" s="10"/>
      <c r="Q27" s="12"/>
      <c r="R27" s="12"/>
      <c r="S27" s="33" t="s">
        <v>102</v>
      </c>
      <c r="T27" s="54" t="s">
        <v>327</v>
      </c>
    </row>
    <row r="28" spans="1:68" s="6" customFormat="1" x14ac:dyDescent="0.25">
      <c r="A28" s="54" t="s">
        <v>69</v>
      </c>
      <c r="B28" s="36" t="s">
        <v>135</v>
      </c>
      <c r="C28" s="26"/>
      <c r="D28" s="11"/>
      <c r="E28" s="11" t="s">
        <v>22</v>
      </c>
      <c r="F28" s="11"/>
      <c r="G28" s="27"/>
      <c r="H28" s="18"/>
      <c r="I28" s="18">
        <v>2</v>
      </c>
      <c r="J28" s="28"/>
      <c r="K28" s="29">
        <v>2</v>
      </c>
      <c r="L28" s="29" t="s">
        <v>25</v>
      </c>
      <c r="M28" s="32" t="s">
        <v>29</v>
      </c>
      <c r="N28" s="72" t="s">
        <v>154</v>
      </c>
      <c r="O28" s="12"/>
      <c r="P28" s="10"/>
      <c r="Q28" s="12"/>
      <c r="R28" s="12"/>
      <c r="S28" s="33" t="s">
        <v>102</v>
      </c>
      <c r="T28" s="54" t="s">
        <v>328</v>
      </c>
    </row>
    <row r="29" spans="1:68" s="6" customFormat="1" x14ac:dyDescent="0.25">
      <c r="A29" s="54" t="s">
        <v>70</v>
      </c>
      <c r="B29" s="31" t="s">
        <v>144</v>
      </c>
      <c r="C29" s="26"/>
      <c r="D29" s="11"/>
      <c r="E29" s="11" t="s">
        <v>22</v>
      </c>
      <c r="F29" s="11"/>
      <c r="G29" s="27">
        <v>2</v>
      </c>
      <c r="H29" s="18"/>
      <c r="I29" s="18"/>
      <c r="J29" s="28"/>
      <c r="K29" s="29">
        <v>2</v>
      </c>
      <c r="L29" s="29" t="s">
        <v>24</v>
      </c>
      <c r="M29" s="14"/>
      <c r="N29" s="17"/>
      <c r="O29" s="12"/>
      <c r="P29" s="10"/>
      <c r="Q29" s="12"/>
      <c r="R29" s="12"/>
      <c r="S29" s="33" t="s">
        <v>105</v>
      </c>
      <c r="T29" s="54" t="s">
        <v>329</v>
      </c>
    </row>
    <row r="30" spans="1:68" s="6" customFormat="1" x14ac:dyDescent="0.25">
      <c r="A30" s="54" t="s">
        <v>71</v>
      </c>
      <c r="B30" s="31" t="s">
        <v>179</v>
      </c>
      <c r="C30" s="26"/>
      <c r="D30" s="11"/>
      <c r="E30" s="11" t="s">
        <v>22</v>
      </c>
      <c r="F30" s="11"/>
      <c r="G30" s="27"/>
      <c r="H30" s="18">
        <v>2</v>
      </c>
      <c r="I30" s="18"/>
      <c r="J30" s="28"/>
      <c r="K30" s="29">
        <v>2</v>
      </c>
      <c r="L30" s="29" t="s">
        <v>25</v>
      </c>
      <c r="M30" s="14"/>
      <c r="N30" s="17"/>
      <c r="O30" s="12"/>
      <c r="P30" s="10"/>
      <c r="Q30" s="12"/>
      <c r="R30" s="12"/>
      <c r="S30" s="33" t="s">
        <v>331</v>
      </c>
      <c r="T30" s="54" t="s">
        <v>330</v>
      </c>
    </row>
    <row r="31" spans="1:68" s="6" customFormat="1" x14ac:dyDescent="0.25">
      <c r="A31" s="54" t="s">
        <v>72</v>
      </c>
      <c r="B31" s="6" t="s">
        <v>211</v>
      </c>
      <c r="C31" s="26"/>
      <c r="D31" s="11"/>
      <c r="E31" s="11" t="s">
        <v>22</v>
      </c>
      <c r="F31" s="11"/>
      <c r="G31" s="27"/>
      <c r="H31" s="18">
        <v>2</v>
      </c>
      <c r="I31" s="18"/>
      <c r="J31" s="28"/>
      <c r="K31" s="29">
        <v>2</v>
      </c>
      <c r="L31" s="29" t="s">
        <v>25</v>
      </c>
      <c r="M31" s="14"/>
      <c r="N31" s="17"/>
      <c r="O31" s="12"/>
      <c r="P31" s="10"/>
      <c r="Q31" s="12"/>
      <c r="R31" s="12"/>
      <c r="S31" s="33" t="s">
        <v>105</v>
      </c>
      <c r="T31" s="54" t="s">
        <v>332</v>
      </c>
    </row>
    <row r="32" spans="1:68" s="6" customFormat="1" x14ac:dyDescent="0.25">
      <c r="A32" s="140" t="s">
        <v>26</v>
      </c>
      <c r="B32" s="141"/>
      <c r="C32" s="81">
        <f>SUMIF(C26:C31,"=x",$G26:$G31)+SUMIF(C26:C31,"=x",$H26:$H31)+SUMIF(C26:C31,"=x",$I26:$I31)</f>
        <v>0</v>
      </c>
      <c r="D32" s="68">
        <f>SUMIF(D26:D31,"=x",$G26:$G31)+SUMIF(D26:D31,"=x",$H26:$H31)+SUMIF(D26:D31,"=x",$I26:$I31)</f>
        <v>2</v>
      </c>
      <c r="E32" s="68">
        <f>SUMIF(E26:E31,"=x",$G26:$G31)+SUMIF(E26:E31,"=x",$H26:$H31)+SUMIF(E26:E31,"=x",$I26:$I31)</f>
        <v>8</v>
      </c>
      <c r="F32" s="82">
        <f>SUMIF(F26:F31,"=x",$G26:$G31)+SUMIF(F26:F31,"=x",$H26:$H31)+SUMIF(F26:F31,"=x",$I26:$I31)</f>
        <v>2</v>
      </c>
      <c r="G32" s="114">
        <f>SUM(C32:F32)</f>
        <v>12</v>
      </c>
      <c r="H32" s="115"/>
      <c r="I32" s="115"/>
      <c r="J32" s="115"/>
      <c r="K32" s="115"/>
      <c r="L32" s="116"/>
      <c r="M32" s="126"/>
      <c r="N32" s="127"/>
      <c r="O32" s="127"/>
      <c r="P32" s="127"/>
      <c r="Q32" s="127"/>
      <c r="R32" s="127"/>
      <c r="S32" s="154"/>
      <c r="T32" s="108"/>
    </row>
    <row r="33" spans="1:20" s="6" customFormat="1" x14ac:dyDescent="0.25">
      <c r="A33" s="155" t="s">
        <v>27</v>
      </c>
      <c r="B33" s="156"/>
      <c r="C33" s="79">
        <f>SUMIF(C26:C31,"=x",$K26:$K31)</f>
        <v>0</v>
      </c>
      <c r="D33" s="70">
        <f>SUMIF(D26:D31,"=x",$K26:$K31)</f>
        <v>2</v>
      </c>
      <c r="E33" s="70">
        <f>SUMIF(E26:E31,"=x",$K26:$K31)</f>
        <v>8</v>
      </c>
      <c r="F33" s="83">
        <f>SUMIF(F26:F31,"=x",$K26:$K31)</f>
        <v>2</v>
      </c>
      <c r="G33" s="117">
        <f>SUM(C33:F33)</f>
        <v>12</v>
      </c>
      <c r="H33" s="118"/>
      <c r="I33" s="118"/>
      <c r="J33" s="118"/>
      <c r="K33" s="118"/>
      <c r="L33" s="119"/>
      <c r="M33" s="126"/>
      <c r="N33" s="127"/>
      <c r="O33" s="127"/>
      <c r="P33" s="127"/>
      <c r="Q33" s="127"/>
      <c r="R33" s="127"/>
      <c r="S33" s="154"/>
      <c r="T33" s="105"/>
    </row>
    <row r="34" spans="1:20" s="6" customFormat="1" x14ac:dyDescent="0.25">
      <c r="A34" s="157" t="s">
        <v>28</v>
      </c>
      <c r="B34" s="158"/>
      <c r="C34" s="80">
        <f>SUMPRODUCT(--(C26:C31="x"),--($L26:$L31="K"))</f>
        <v>0</v>
      </c>
      <c r="D34" s="71">
        <f>SUMPRODUCT(--(D26:D31="x"),--($L26:$L31="K"))</f>
        <v>0</v>
      </c>
      <c r="E34" s="71">
        <f>SUMPRODUCT(--(E26:E31="x"),--($L26:$L31="K"))</f>
        <v>1</v>
      </c>
      <c r="F34" s="84">
        <f>SUMPRODUCT(--(F26:F31="x"),--($L26:$L31="K"))</f>
        <v>1</v>
      </c>
      <c r="G34" s="159">
        <f>SUM(C34:F34)</f>
        <v>2</v>
      </c>
      <c r="H34" s="160"/>
      <c r="I34" s="160"/>
      <c r="J34" s="160"/>
      <c r="K34" s="160"/>
      <c r="L34" s="161"/>
      <c r="M34" s="126"/>
      <c r="N34" s="127"/>
      <c r="O34" s="127"/>
      <c r="P34" s="127"/>
      <c r="Q34" s="127"/>
      <c r="R34" s="127"/>
      <c r="S34" s="154"/>
      <c r="T34" s="105"/>
    </row>
    <row r="35" spans="1:20" s="6" customFormat="1" x14ac:dyDescent="0.25">
      <c r="A35" s="133" t="s">
        <v>239</v>
      </c>
      <c r="B35" s="136"/>
      <c r="C35" s="136"/>
      <c r="D35" s="136"/>
      <c r="E35" s="136"/>
      <c r="F35" s="134"/>
      <c r="G35" s="126"/>
      <c r="H35" s="127"/>
      <c r="I35" s="127"/>
      <c r="J35" s="127"/>
      <c r="K35" s="127"/>
      <c r="L35" s="135"/>
      <c r="M35" s="126"/>
      <c r="N35" s="127"/>
      <c r="O35" s="127"/>
      <c r="P35" s="127"/>
      <c r="Q35" s="127"/>
      <c r="R35" s="127"/>
      <c r="S35" s="127"/>
      <c r="T35" s="104"/>
    </row>
    <row r="36" spans="1:20" s="6" customFormat="1" x14ac:dyDescent="0.25">
      <c r="A36" s="54" t="s">
        <v>73</v>
      </c>
      <c r="B36" s="31" t="s">
        <v>134</v>
      </c>
      <c r="C36" s="26" t="s">
        <v>22</v>
      </c>
      <c r="D36" s="11"/>
      <c r="E36" s="11"/>
      <c r="F36" s="11"/>
      <c r="G36" s="27"/>
      <c r="H36" s="18">
        <v>2</v>
      </c>
      <c r="I36" s="18"/>
      <c r="J36" s="28"/>
      <c r="K36" s="29">
        <v>3</v>
      </c>
      <c r="L36" s="29" t="s">
        <v>25</v>
      </c>
      <c r="M36" s="14"/>
      <c r="N36" s="17"/>
      <c r="O36" s="12"/>
      <c r="P36" s="10"/>
      <c r="Q36" s="12"/>
      <c r="R36" s="12"/>
      <c r="S36" s="33" t="s">
        <v>120</v>
      </c>
      <c r="T36" s="54" t="s">
        <v>292</v>
      </c>
    </row>
    <row r="37" spans="1:20" s="6" customFormat="1" x14ac:dyDescent="0.25">
      <c r="A37" s="54" t="s">
        <v>74</v>
      </c>
      <c r="B37" s="31" t="s">
        <v>128</v>
      </c>
      <c r="C37" s="26" t="s">
        <v>22</v>
      </c>
      <c r="D37" s="11"/>
      <c r="E37" s="11"/>
      <c r="F37" s="11"/>
      <c r="G37" s="27"/>
      <c r="H37" s="18"/>
      <c r="I37" s="18">
        <v>3</v>
      </c>
      <c r="J37" s="28"/>
      <c r="K37" s="29">
        <v>3</v>
      </c>
      <c r="L37" s="29" t="s">
        <v>25</v>
      </c>
      <c r="M37" s="14"/>
      <c r="N37" s="17"/>
      <c r="O37" s="12"/>
      <c r="P37" s="10"/>
      <c r="Q37" s="12"/>
      <c r="R37" s="12"/>
      <c r="S37" s="33" t="s">
        <v>120</v>
      </c>
      <c r="T37" s="54" t="s">
        <v>333</v>
      </c>
    </row>
    <row r="38" spans="1:20" s="6" customFormat="1" x14ac:dyDescent="0.25">
      <c r="A38" s="54" t="s">
        <v>75</v>
      </c>
      <c r="B38" s="31" t="s">
        <v>139</v>
      </c>
      <c r="C38" s="26"/>
      <c r="D38" s="11" t="s">
        <v>22</v>
      </c>
      <c r="E38" s="11"/>
      <c r="F38" s="11"/>
      <c r="G38" s="27"/>
      <c r="H38" s="18"/>
      <c r="I38" s="18">
        <v>3</v>
      </c>
      <c r="J38" s="28"/>
      <c r="K38" s="29">
        <v>3</v>
      </c>
      <c r="L38" s="29" t="s">
        <v>25</v>
      </c>
      <c r="M38" s="14"/>
      <c r="N38" s="17"/>
      <c r="O38" s="12"/>
      <c r="P38" s="10"/>
      <c r="Q38" s="12"/>
      <c r="R38" s="12"/>
      <c r="S38" s="33" t="s">
        <v>120</v>
      </c>
      <c r="T38" s="54" t="s">
        <v>334</v>
      </c>
    </row>
    <row r="39" spans="1:20" s="6" customFormat="1" x14ac:dyDescent="0.25">
      <c r="A39" s="140" t="s">
        <v>26</v>
      </c>
      <c r="B39" s="141"/>
      <c r="C39" s="81">
        <f>SUMIF(C36:C38,"=x",$G36:$G38)+SUMIF(C36:C38,"=x",$H36:$H38)+SUMIF(C36:C38,"=x",$I36:$I38)</f>
        <v>5</v>
      </c>
      <c r="D39" s="68">
        <f>SUMIF(D36:D38,"=x",$G36:$G38)+SUMIF(D36:D38,"=x",$H36:$H38)+SUMIF(D36:D38,"=x",$I36:$I38)</f>
        <v>3</v>
      </c>
      <c r="E39" s="68">
        <f>SUMIF(E36:E38,"=x",$G36:$G38)+SUMIF(E36:E38,"=x",$H36:$H38)+SUMIF(E36:E38,"=x",$I36:$I38)</f>
        <v>0</v>
      </c>
      <c r="F39" s="82">
        <f>SUMIF(F36:F38,"=x",$G36:$G38)+SUMIF(F36:F38,"=x",$H36:$H38)+SUMIF(F36:F38,"=x",$I36:$I38)</f>
        <v>0</v>
      </c>
      <c r="G39" s="114">
        <f>SUM(C39:F39)</f>
        <v>8</v>
      </c>
      <c r="H39" s="115"/>
      <c r="I39" s="115"/>
      <c r="J39" s="115"/>
      <c r="K39" s="115"/>
      <c r="L39" s="116"/>
      <c r="M39" s="126"/>
      <c r="N39" s="127"/>
      <c r="O39" s="127"/>
      <c r="P39" s="127"/>
      <c r="Q39" s="127"/>
      <c r="R39" s="127"/>
      <c r="S39" s="154"/>
      <c r="T39" s="105"/>
    </row>
    <row r="40" spans="1:20" s="6" customFormat="1" x14ac:dyDescent="0.25">
      <c r="A40" s="155" t="s">
        <v>27</v>
      </c>
      <c r="B40" s="156"/>
      <c r="C40" s="79">
        <f>SUMIF(C36:C38,"=x",$K36:$K38)</f>
        <v>6</v>
      </c>
      <c r="D40" s="70">
        <f>SUMIF(D36:D38,"=x",$K36:$K38)</f>
        <v>3</v>
      </c>
      <c r="E40" s="70">
        <f>SUMIF(E36:E38,"=x",$K36:$K38)</f>
        <v>0</v>
      </c>
      <c r="F40" s="83">
        <f>SUMIF(F36:F38,"=x",$K36:$K38)</f>
        <v>0</v>
      </c>
      <c r="G40" s="117">
        <f>SUM(C40:F40)</f>
        <v>9</v>
      </c>
      <c r="H40" s="118"/>
      <c r="I40" s="118"/>
      <c r="J40" s="118"/>
      <c r="K40" s="118"/>
      <c r="L40" s="119"/>
      <c r="M40" s="126"/>
      <c r="N40" s="127"/>
      <c r="O40" s="127"/>
      <c r="P40" s="127"/>
      <c r="Q40" s="127"/>
      <c r="R40" s="127"/>
      <c r="S40" s="154"/>
      <c r="T40" s="105"/>
    </row>
    <row r="41" spans="1:20" s="6" customFormat="1" x14ac:dyDescent="0.25">
      <c r="A41" s="157" t="s">
        <v>28</v>
      </c>
      <c r="B41" s="158"/>
      <c r="C41" s="80">
        <f>SUMPRODUCT(--(C36:C38="x"),--($L36:$L38="K"))</f>
        <v>0</v>
      </c>
      <c r="D41" s="71">
        <f>SUMPRODUCT(--(D36:D38="x"),--($L36:$L38="K"))</f>
        <v>0</v>
      </c>
      <c r="E41" s="71">
        <f>SUMPRODUCT(--(E36:E38="x"),--($L36:$L38="K"))</f>
        <v>0</v>
      </c>
      <c r="F41" s="84">
        <f>SUMPRODUCT(--(F36:F38="x"),--($L36:$L38="K"))</f>
        <v>0</v>
      </c>
      <c r="G41" s="159">
        <f>SUM(C41:F41)</f>
        <v>0</v>
      </c>
      <c r="H41" s="160"/>
      <c r="I41" s="160"/>
      <c r="J41" s="160"/>
      <c r="K41" s="160"/>
      <c r="L41" s="161"/>
      <c r="M41" s="126"/>
      <c r="N41" s="127"/>
      <c r="O41" s="127"/>
      <c r="P41" s="127"/>
      <c r="Q41" s="127"/>
      <c r="R41" s="127"/>
      <c r="S41" s="154"/>
      <c r="T41" s="105"/>
    </row>
    <row r="42" spans="1:20" s="6" customFormat="1" x14ac:dyDescent="0.25">
      <c r="A42" s="133" t="s">
        <v>286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4"/>
      <c r="M42" s="126"/>
      <c r="N42" s="127"/>
      <c r="O42" s="127"/>
      <c r="P42" s="127"/>
      <c r="Q42" s="127"/>
      <c r="R42" s="127"/>
      <c r="S42" s="127"/>
      <c r="T42" s="104"/>
    </row>
    <row r="43" spans="1:20" s="6" customFormat="1" x14ac:dyDescent="0.25">
      <c r="A43" s="54" t="s">
        <v>90</v>
      </c>
      <c r="B43" s="31" t="s">
        <v>287</v>
      </c>
      <c r="C43" s="26"/>
      <c r="D43" s="11" t="s">
        <v>22</v>
      </c>
      <c r="E43" s="11"/>
      <c r="F43" s="11"/>
      <c r="G43" s="27"/>
      <c r="H43" s="18"/>
      <c r="I43" s="18"/>
      <c r="J43" s="28" t="s">
        <v>256</v>
      </c>
      <c r="K43" s="29">
        <v>6</v>
      </c>
      <c r="L43" s="29" t="s">
        <v>92</v>
      </c>
      <c r="M43" s="14"/>
      <c r="N43" s="17"/>
      <c r="O43" s="12"/>
      <c r="P43" s="10"/>
      <c r="Q43" s="12"/>
      <c r="R43" s="12"/>
      <c r="S43" s="31" t="s">
        <v>118</v>
      </c>
      <c r="T43" s="54" t="s">
        <v>335</v>
      </c>
    </row>
    <row r="44" spans="1:20" s="6" customFormat="1" x14ac:dyDescent="0.25">
      <c r="A44" s="140" t="s">
        <v>26</v>
      </c>
      <c r="B44" s="141"/>
      <c r="C44" s="81">
        <f>SUMIF(C43:C43,"=x",$G43:$G43)+SUMIF(C43:C43,"=x",$H43:$H43)+SUMIF(C43:C43,"=x",$I43:$I43)</f>
        <v>0</v>
      </c>
      <c r="D44" s="68">
        <f>SUMIF(D43:D43,"=x",$G43:$G43)+SUMIF(D43:D43,"=x",$H43:$H43)+SUMIF(D43:D43,"=x",$I43:$I43)</f>
        <v>0</v>
      </c>
      <c r="E44" s="68">
        <f>SUMIF(E43:E43,"=x",$G43:$G43)+SUMIF(E43:E43,"=x",$H43:$H43)+SUMIF(E43:E43,"=x",$I43:$I43)</f>
        <v>0</v>
      </c>
      <c r="F44" s="82">
        <f>SUMIF(F43:F43,"=x",$G43:$G43)+SUMIF(F43:F43,"=x",$H43:$H43)+SUMIF(F43:F43,"=x",$I43:$I43)</f>
        <v>0</v>
      </c>
      <c r="G44" s="114">
        <f>SUM(C44:F44)</f>
        <v>0</v>
      </c>
      <c r="H44" s="115"/>
      <c r="I44" s="115"/>
      <c r="J44" s="115"/>
      <c r="K44" s="115"/>
      <c r="L44" s="116"/>
      <c r="M44" s="126"/>
      <c r="N44" s="127"/>
      <c r="O44" s="127"/>
      <c r="P44" s="127"/>
      <c r="Q44" s="127"/>
      <c r="R44" s="127"/>
      <c r="S44" s="154"/>
      <c r="T44" s="108"/>
    </row>
    <row r="45" spans="1:20" s="6" customFormat="1" x14ac:dyDescent="0.25">
      <c r="A45" s="155" t="s">
        <v>27</v>
      </c>
      <c r="B45" s="156"/>
      <c r="C45" s="79">
        <f>SUMIF(C43:C43,"=x",$K43:$K43)</f>
        <v>0</v>
      </c>
      <c r="D45" s="70">
        <f>SUMIF(D43:D43,"=x",$K43:$K43)</f>
        <v>6</v>
      </c>
      <c r="E45" s="70">
        <f>SUMIF(E43:E43,"=x",$K43:$K43)</f>
        <v>0</v>
      </c>
      <c r="F45" s="83">
        <f>SUMIF(F43:F43,"=x",$K43:$K43)</f>
        <v>0</v>
      </c>
      <c r="G45" s="117">
        <f>SUM(C45:F45)</f>
        <v>6</v>
      </c>
      <c r="H45" s="118"/>
      <c r="I45" s="118"/>
      <c r="J45" s="118"/>
      <c r="K45" s="118"/>
      <c r="L45" s="119"/>
      <c r="M45" s="126"/>
      <c r="N45" s="127"/>
      <c r="O45" s="127"/>
      <c r="P45" s="127"/>
      <c r="Q45" s="127"/>
      <c r="R45" s="127"/>
      <c r="S45" s="154"/>
      <c r="T45" s="105"/>
    </row>
    <row r="46" spans="1:20" s="6" customFormat="1" x14ac:dyDescent="0.25">
      <c r="A46" s="157" t="s">
        <v>28</v>
      </c>
      <c r="B46" s="158"/>
      <c r="C46" s="80">
        <f>SUMPRODUCT(--(C43:C43="x"),--($L43:$L43="K"))</f>
        <v>0</v>
      </c>
      <c r="D46" s="71">
        <f>SUMPRODUCT(--(D43:D43="x"),--($L43:$L43="K"))</f>
        <v>0</v>
      </c>
      <c r="E46" s="71">
        <f>SUMPRODUCT(--(E43:E43="x"),--($L43:$L43="K"))</f>
        <v>0</v>
      </c>
      <c r="F46" s="84">
        <f>SUMPRODUCT(--(F43:F43="x"),--($L43:$L43="K"))</f>
        <v>0</v>
      </c>
      <c r="G46" s="159">
        <f>SUM(C46:F46)</f>
        <v>0</v>
      </c>
      <c r="H46" s="160"/>
      <c r="I46" s="160"/>
      <c r="J46" s="160"/>
      <c r="K46" s="160"/>
      <c r="L46" s="161"/>
      <c r="M46" s="126"/>
      <c r="N46" s="127"/>
      <c r="O46" s="127"/>
      <c r="P46" s="127"/>
      <c r="Q46" s="127"/>
      <c r="R46" s="127"/>
      <c r="S46" s="154"/>
      <c r="T46" s="105"/>
    </row>
    <row r="47" spans="1:20" s="6" customFormat="1" x14ac:dyDescent="0.25">
      <c r="A47" s="133" t="s">
        <v>241</v>
      </c>
      <c r="B47" s="134"/>
      <c r="C47" s="126"/>
      <c r="D47" s="127"/>
      <c r="E47" s="127"/>
      <c r="F47" s="127"/>
      <c r="G47" s="126"/>
      <c r="H47" s="127"/>
      <c r="I47" s="127"/>
      <c r="J47" s="127"/>
      <c r="K47" s="127"/>
      <c r="L47" s="135"/>
      <c r="M47" s="126"/>
      <c r="N47" s="127"/>
      <c r="O47" s="127"/>
      <c r="P47" s="127"/>
      <c r="Q47" s="127"/>
      <c r="R47" s="127"/>
      <c r="S47" s="127"/>
      <c r="T47" s="104"/>
    </row>
    <row r="48" spans="1:20" s="6" customFormat="1" x14ac:dyDescent="0.25">
      <c r="A48" s="54" t="s">
        <v>95</v>
      </c>
      <c r="B48" s="31" t="s">
        <v>163</v>
      </c>
      <c r="C48" s="26"/>
      <c r="D48" s="11"/>
      <c r="E48" s="11" t="s">
        <v>22</v>
      </c>
      <c r="F48" s="11"/>
      <c r="G48" s="27"/>
      <c r="H48" s="18">
        <v>1</v>
      </c>
      <c r="I48" s="18"/>
      <c r="J48" s="28"/>
      <c r="K48" s="29">
        <v>15</v>
      </c>
      <c r="L48" s="29" t="s">
        <v>25</v>
      </c>
      <c r="M48" s="14"/>
      <c r="N48" s="17"/>
      <c r="O48" s="12"/>
      <c r="P48" s="10"/>
      <c r="Q48" s="12"/>
      <c r="R48" s="12"/>
      <c r="S48" s="31" t="s">
        <v>121</v>
      </c>
      <c r="T48" s="54" t="s">
        <v>336</v>
      </c>
    </row>
    <row r="49" spans="1:20" s="6" customFormat="1" x14ac:dyDescent="0.25">
      <c r="A49" s="54" t="s">
        <v>99</v>
      </c>
      <c r="B49" s="31" t="s">
        <v>170</v>
      </c>
      <c r="C49" s="26"/>
      <c r="D49" s="11"/>
      <c r="E49" s="11"/>
      <c r="F49" s="11" t="s">
        <v>22</v>
      </c>
      <c r="G49" s="27"/>
      <c r="H49" s="18">
        <v>1</v>
      </c>
      <c r="I49" s="18"/>
      <c r="J49" s="28"/>
      <c r="K49" s="29">
        <v>15</v>
      </c>
      <c r="L49" s="29" t="s">
        <v>25</v>
      </c>
      <c r="M49" s="14"/>
      <c r="N49" s="16"/>
      <c r="O49" s="12"/>
      <c r="P49" s="10"/>
      <c r="Q49" s="12"/>
      <c r="R49" s="12"/>
      <c r="S49" s="31" t="s">
        <v>121</v>
      </c>
      <c r="T49" s="54" t="s">
        <v>337</v>
      </c>
    </row>
    <row r="50" spans="1:20" s="6" customFormat="1" x14ac:dyDescent="0.25">
      <c r="A50" s="140" t="s">
        <v>26</v>
      </c>
      <c r="B50" s="141"/>
      <c r="C50" s="81">
        <f>SUMIF(C48:C49,"=x",$G48:$G49)+SUMIF(C48:C49,"=x",$H48:$H49)+SUMIF(C48:C49,"=x",$I48:$I49)</f>
        <v>0</v>
      </c>
      <c r="D50" s="68">
        <f>SUMIF(D48:D49,"=x",$G48:$G49)+SUMIF(D48:D49,"=x",$H48:$H49)+SUMIF(D48:D49,"=x",$I48:$I49)</f>
        <v>0</v>
      </c>
      <c r="E50" s="68">
        <v>1</v>
      </c>
      <c r="F50" s="82">
        <v>1</v>
      </c>
      <c r="G50" s="114">
        <f>SUM(C50:F50)</f>
        <v>2</v>
      </c>
      <c r="H50" s="115"/>
      <c r="I50" s="115"/>
      <c r="J50" s="115"/>
      <c r="K50" s="115"/>
      <c r="L50" s="116"/>
      <c r="M50" s="126"/>
      <c r="N50" s="127"/>
      <c r="O50" s="127"/>
      <c r="P50" s="127"/>
      <c r="Q50" s="127"/>
      <c r="R50" s="127"/>
      <c r="S50" s="154"/>
      <c r="T50" s="108"/>
    </row>
    <row r="51" spans="1:20" s="6" customFormat="1" x14ac:dyDescent="0.25">
      <c r="A51" s="155" t="s">
        <v>27</v>
      </c>
      <c r="B51" s="156"/>
      <c r="C51" s="79">
        <f>SUMIF(C48:C49,"=x",$K48:$K49)</f>
        <v>0</v>
      </c>
      <c r="D51" s="70">
        <f>SUMIF(D48:D49,"=x",$K48:$K49)</f>
        <v>0</v>
      </c>
      <c r="E51" s="70">
        <f>SUMIF(E48:E49,"=x",$K48:$K49)</f>
        <v>15</v>
      </c>
      <c r="F51" s="83">
        <f>SUMIF(F48:F49,"=x",$K48:$K49)</f>
        <v>15</v>
      </c>
      <c r="G51" s="117">
        <f>SUM(C51:F51)</f>
        <v>30</v>
      </c>
      <c r="H51" s="118"/>
      <c r="I51" s="118"/>
      <c r="J51" s="118"/>
      <c r="K51" s="118"/>
      <c r="L51" s="119"/>
      <c r="M51" s="126"/>
      <c r="N51" s="127"/>
      <c r="O51" s="127"/>
      <c r="P51" s="127"/>
      <c r="Q51" s="127"/>
      <c r="R51" s="127"/>
      <c r="S51" s="154"/>
      <c r="T51" s="105"/>
    </row>
    <row r="52" spans="1:20" s="6" customFormat="1" x14ac:dyDescent="0.25">
      <c r="A52" s="157" t="s">
        <v>28</v>
      </c>
      <c r="B52" s="158"/>
      <c r="C52" s="80">
        <f>SUMPRODUCT(--(C48:C49="x"),--($L48:$L49="K"))</f>
        <v>0</v>
      </c>
      <c r="D52" s="71">
        <f>SUMPRODUCT(--(D48:D49="x"),--($L48:$L49="K"))</f>
        <v>0</v>
      </c>
      <c r="E52" s="71">
        <f>SUMPRODUCT(--(E48:E49="x"),--($L48:$L49="K"))</f>
        <v>0</v>
      </c>
      <c r="F52" s="84">
        <f>SUMPRODUCT(--(F48:F49="x"),--($L48:$L49="K"))</f>
        <v>0</v>
      </c>
      <c r="G52" s="159">
        <f>SUM(C52:F52)</f>
        <v>0</v>
      </c>
      <c r="H52" s="160"/>
      <c r="I52" s="160"/>
      <c r="J52" s="160"/>
      <c r="K52" s="160"/>
      <c r="L52" s="161"/>
      <c r="M52" s="126"/>
      <c r="N52" s="127"/>
      <c r="O52" s="127"/>
      <c r="P52" s="127"/>
      <c r="Q52" s="127"/>
      <c r="R52" s="127"/>
      <c r="S52" s="154"/>
      <c r="T52" s="105"/>
    </row>
    <row r="53" spans="1:20" s="6" customFormat="1" x14ac:dyDescent="0.25">
      <c r="A53" s="3"/>
      <c r="B53" s="1"/>
      <c r="C53" s="4"/>
      <c r="D53" s="4"/>
      <c r="E53" s="4"/>
      <c r="F53" s="4"/>
      <c r="G53" s="4"/>
      <c r="H53" s="4"/>
      <c r="I53" s="4"/>
      <c r="J53" s="4"/>
      <c r="K53" s="4"/>
      <c r="L53" s="2"/>
      <c r="M53" s="3"/>
      <c r="N53" s="3"/>
      <c r="O53" s="3"/>
      <c r="P53" s="3"/>
      <c r="Q53" s="3"/>
      <c r="R53" s="3"/>
      <c r="S53" s="19"/>
    </row>
    <row r="54" spans="1:20" s="6" customForma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2"/>
      <c r="M54" s="3"/>
      <c r="N54" s="3"/>
      <c r="O54" s="3"/>
      <c r="P54" s="3"/>
      <c r="Q54" s="3"/>
      <c r="R54" s="3"/>
      <c r="S54" s="19"/>
    </row>
    <row r="55" spans="1:20" s="6" customFormat="1" x14ac:dyDescent="0.25">
      <c r="A55" s="97" t="s">
        <v>270</v>
      </c>
      <c r="B55" s="1"/>
      <c r="C55" s="4"/>
      <c r="D55" s="4"/>
      <c r="E55" s="4"/>
      <c r="F55" s="4"/>
      <c r="G55" s="4"/>
      <c r="H55" s="4"/>
      <c r="I55" s="4"/>
      <c r="J55" s="4"/>
      <c r="K55" s="4"/>
      <c r="L55" s="2"/>
      <c r="M55" s="3"/>
      <c r="N55" s="3"/>
      <c r="O55" s="3"/>
      <c r="P55" s="3"/>
      <c r="Q55" s="3"/>
      <c r="R55" s="3"/>
      <c r="S55" s="19"/>
    </row>
    <row r="56" spans="1:20" s="6" customFormat="1" x14ac:dyDescent="0.25">
      <c r="A56" s="1"/>
      <c r="B56" s="96" t="s">
        <v>219</v>
      </c>
      <c r="C56" s="4"/>
      <c r="D56" s="4"/>
      <c r="E56" s="4"/>
      <c r="F56" s="4"/>
      <c r="G56" s="4"/>
      <c r="H56" s="4"/>
      <c r="I56" s="4"/>
      <c r="J56" s="4"/>
      <c r="K56" s="4"/>
      <c r="L56" s="2"/>
      <c r="M56" s="3"/>
      <c r="N56" s="3"/>
      <c r="O56" s="3"/>
      <c r="P56" s="3"/>
      <c r="Q56" s="3"/>
      <c r="R56" s="3"/>
      <c r="S56" s="19"/>
    </row>
    <row r="57" spans="1:20" s="6" customFormat="1" x14ac:dyDescent="0.25">
      <c r="A57" s="97" t="s">
        <v>257</v>
      </c>
      <c r="B57" s="19" t="s">
        <v>258</v>
      </c>
      <c r="C57" s="4"/>
      <c r="D57" s="4"/>
      <c r="E57" s="4"/>
      <c r="F57" s="4"/>
      <c r="G57" s="4"/>
      <c r="H57" s="4"/>
      <c r="I57" s="4"/>
      <c r="J57" s="4"/>
      <c r="K57" s="4"/>
      <c r="L57" s="2"/>
      <c r="M57" s="3"/>
      <c r="N57" s="3"/>
      <c r="O57" s="3"/>
      <c r="P57" s="3"/>
      <c r="Q57" s="3"/>
      <c r="R57" s="3"/>
      <c r="S57" s="19"/>
    </row>
    <row r="58" spans="1:20" s="6" customFormat="1" x14ac:dyDescent="0.25">
      <c r="A58" s="97" t="s">
        <v>259</v>
      </c>
      <c r="B58" s="19" t="s">
        <v>260</v>
      </c>
      <c r="C58" s="4"/>
      <c r="D58" s="4"/>
      <c r="E58" s="4"/>
      <c r="F58" s="4"/>
      <c r="G58" s="4"/>
      <c r="H58" s="4"/>
      <c r="I58" s="4"/>
      <c r="J58" s="4"/>
      <c r="K58" s="4"/>
      <c r="L58" s="2"/>
      <c r="M58" s="3"/>
      <c r="N58" s="3"/>
      <c r="O58" s="3"/>
      <c r="P58" s="3"/>
      <c r="Q58" s="3"/>
      <c r="R58" s="3"/>
      <c r="S58" s="19"/>
    </row>
    <row r="59" spans="1:20" s="6" customFormat="1" x14ac:dyDescent="0.25">
      <c r="A59" s="97"/>
      <c r="B59" s="19"/>
      <c r="C59" s="4"/>
      <c r="D59" s="4"/>
      <c r="E59" s="4"/>
      <c r="F59" s="4"/>
      <c r="G59" s="4"/>
      <c r="H59" s="4"/>
      <c r="I59" s="4"/>
      <c r="J59" s="4"/>
      <c r="K59" s="4"/>
      <c r="L59" s="2"/>
      <c r="M59" s="3"/>
      <c r="N59" s="3"/>
      <c r="O59" s="3"/>
      <c r="P59" s="3"/>
      <c r="Q59" s="3"/>
      <c r="R59" s="3"/>
      <c r="S59" s="19"/>
    </row>
    <row r="60" spans="1:20" s="6" customFormat="1" x14ac:dyDescent="0.25">
      <c r="A60" s="1"/>
      <c r="B60" s="96" t="s">
        <v>220</v>
      </c>
      <c r="C60" s="4"/>
      <c r="D60" s="4"/>
      <c r="E60" s="4"/>
      <c r="F60" s="4"/>
      <c r="G60" s="4"/>
      <c r="H60" s="4"/>
      <c r="I60" s="4"/>
      <c r="J60" s="4"/>
      <c r="K60" s="4"/>
      <c r="L60" s="2"/>
      <c r="M60" s="3"/>
      <c r="N60" s="3"/>
      <c r="O60" s="3"/>
      <c r="P60" s="3"/>
      <c r="Q60" s="3"/>
      <c r="R60" s="3"/>
      <c r="S60" s="19"/>
    </row>
    <row r="61" spans="1:20" s="6" customFormat="1" x14ac:dyDescent="0.25">
      <c r="A61" s="97" t="s">
        <v>276</v>
      </c>
      <c r="B61" s="19" t="s">
        <v>275</v>
      </c>
      <c r="C61" s="4"/>
      <c r="D61" s="4"/>
      <c r="E61" s="4"/>
      <c r="F61" s="4"/>
      <c r="G61" s="4"/>
      <c r="H61" s="4"/>
      <c r="I61" s="4"/>
      <c r="J61" s="4"/>
      <c r="K61" s="4"/>
      <c r="L61" s="2"/>
      <c r="M61" s="3"/>
      <c r="N61" s="3"/>
      <c r="O61" s="3"/>
      <c r="P61" s="3"/>
      <c r="Q61" s="3"/>
      <c r="R61" s="3"/>
      <c r="S61" s="19"/>
    </row>
    <row r="62" spans="1:20" s="6" customFormat="1" x14ac:dyDescent="0.25">
      <c r="A62" s="97" t="s">
        <v>277</v>
      </c>
      <c r="B62" s="19" t="s">
        <v>280</v>
      </c>
      <c r="C62" s="4"/>
      <c r="D62" s="4"/>
      <c r="E62" s="4"/>
      <c r="F62" s="4"/>
      <c r="G62" s="4"/>
      <c r="H62" s="4"/>
      <c r="I62" s="4"/>
      <c r="J62" s="4"/>
      <c r="K62" s="4"/>
      <c r="L62" s="2"/>
      <c r="M62" s="3"/>
      <c r="N62" s="3"/>
      <c r="O62" s="3"/>
      <c r="P62" s="3"/>
      <c r="Q62" s="3"/>
      <c r="R62" s="3"/>
      <c r="S62" s="19"/>
    </row>
    <row r="63" spans="1:20" s="6" customFormat="1" x14ac:dyDescent="0.25">
      <c r="A63" s="97" t="s">
        <v>278</v>
      </c>
      <c r="B63" s="19" t="s">
        <v>281</v>
      </c>
      <c r="C63" s="4"/>
      <c r="D63" s="4"/>
      <c r="E63" s="4"/>
      <c r="F63" s="4"/>
      <c r="G63" s="4"/>
      <c r="H63" s="4"/>
      <c r="I63" s="4"/>
      <c r="J63" s="4"/>
      <c r="K63" s="4"/>
      <c r="L63" s="2"/>
      <c r="M63" s="3"/>
      <c r="N63" s="3"/>
      <c r="O63" s="3"/>
      <c r="P63" s="3"/>
      <c r="Q63" s="3"/>
      <c r="R63" s="3"/>
      <c r="S63" s="19"/>
    </row>
    <row r="64" spans="1:20" s="6" customFormat="1" x14ac:dyDescent="0.25">
      <c r="A64" s="97" t="s">
        <v>279</v>
      </c>
      <c r="B64" s="19" t="s">
        <v>282</v>
      </c>
      <c r="C64" s="4"/>
      <c r="D64" s="4"/>
      <c r="E64" s="4"/>
      <c r="F64" s="4"/>
      <c r="G64" s="4"/>
      <c r="H64" s="4"/>
      <c r="I64" s="4"/>
      <c r="J64" s="4"/>
      <c r="K64" s="4"/>
      <c r="L64" s="2"/>
      <c r="M64" s="3"/>
      <c r="N64" s="3"/>
      <c r="O64" s="3"/>
      <c r="P64" s="3"/>
      <c r="Q64" s="3"/>
      <c r="R64" s="3"/>
      <c r="S64" s="19"/>
    </row>
    <row r="65" spans="1:19" s="6" customFormat="1" x14ac:dyDescent="0.25">
      <c r="A65" s="1"/>
      <c r="B65" s="96"/>
      <c r="C65" s="4"/>
      <c r="D65" s="4"/>
      <c r="E65" s="4"/>
      <c r="F65" s="4"/>
      <c r="G65" s="4"/>
      <c r="H65" s="4"/>
      <c r="I65" s="4"/>
      <c r="J65" s="4"/>
      <c r="K65" s="4"/>
      <c r="L65" s="2"/>
      <c r="M65" s="3"/>
      <c r="N65" s="3"/>
      <c r="O65" s="3"/>
      <c r="P65" s="3"/>
      <c r="Q65" s="3"/>
      <c r="R65" s="3"/>
      <c r="S65" s="19"/>
    </row>
    <row r="66" spans="1:19" s="6" customFormat="1" x14ac:dyDescent="0.25">
      <c r="A66" s="1"/>
      <c r="B66" s="96" t="s">
        <v>285</v>
      </c>
      <c r="C66" s="4"/>
      <c r="D66" s="4"/>
      <c r="E66" s="4"/>
      <c r="F66" s="4"/>
      <c r="G66" s="4"/>
      <c r="H66" s="4"/>
      <c r="I66" s="4"/>
      <c r="J66" s="4"/>
      <c r="K66" s="4"/>
      <c r="L66" s="2"/>
      <c r="M66" s="3"/>
      <c r="N66" s="3"/>
      <c r="O66" s="3"/>
      <c r="P66" s="3"/>
      <c r="Q66" s="3"/>
      <c r="R66" s="3"/>
      <c r="S66" s="19"/>
    </row>
    <row r="67" spans="1:19" s="6" customFormat="1" x14ac:dyDescent="0.25">
      <c r="A67" s="97" t="s">
        <v>261</v>
      </c>
      <c r="B67" s="19" t="s">
        <v>262</v>
      </c>
      <c r="C67" s="4"/>
      <c r="D67" s="4"/>
      <c r="E67" s="4"/>
      <c r="F67" s="4"/>
      <c r="G67" s="4"/>
      <c r="H67" s="4"/>
      <c r="I67" s="4"/>
      <c r="J67" s="4"/>
      <c r="K67" s="4"/>
      <c r="L67" s="2"/>
      <c r="M67" s="3"/>
      <c r="N67" s="3"/>
      <c r="O67" s="3"/>
      <c r="P67" s="3"/>
      <c r="Q67" s="3"/>
      <c r="R67" s="3"/>
      <c r="S67" s="19"/>
    </row>
    <row r="68" spans="1:19" s="6" customFormat="1" x14ac:dyDescent="0.25">
      <c r="A68" s="97" t="s">
        <v>263</v>
      </c>
      <c r="B68" s="19" t="s">
        <v>264</v>
      </c>
      <c r="C68" s="4"/>
      <c r="D68" s="4"/>
      <c r="E68" s="4"/>
      <c r="F68" s="4"/>
      <c r="G68" s="4"/>
      <c r="H68" s="4"/>
      <c r="I68" s="4"/>
      <c r="J68" s="4"/>
      <c r="K68" s="4"/>
      <c r="L68" s="2"/>
      <c r="M68" s="3"/>
      <c r="N68" s="3"/>
      <c r="O68" s="3"/>
      <c r="P68" s="3"/>
      <c r="Q68" s="3"/>
      <c r="R68" s="3"/>
      <c r="S68" s="19"/>
    </row>
    <row r="69" spans="1:19" s="6" customFormat="1" x14ac:dyDescent="0.25">
      <c r="A69" s="97" t="s">
        <v>265</v>
      </c>
      <c r="B69" s="19" t="s">
        <v>266</v>
      </c>
      <c r="C69" s="4"/>
      <c r="D69" s="4"/>
      <c r="E69" s="4"/>
      <c r="F69" s="4"/>
      <c r="G69" s="4"/>
      <c r="H69" s="4"/>
      <c r="I69" s="4"/>
      <c r="J69" s="4"/>
      <c r="K69" s="4"/>
      <c r="L69" s="2"/>
      <c r="M69" s="3"/>
      <c r="N69" s="3"/>
      <c r="O69" s="3"/>
      <c r="P69" s="3"/>
      <c r="Q69" s="3"/>
      <c r="R69" s="3"/>
      <c r="S69" s="19"/>
    </row>
    <row r="70" spans="1:19" s="6" customFormat="1" x14ac:dyDescent="0.25">
      <c r="A70" s="3"/>
      <c r="B70" s="1"/>
      <c r="C70" s="4"/>
      <c r="D70" s="4"/>
      <c r="E70" s="4"/>
      <c r="F70" s="4"/>
      <c r="G70" s="4"/>
      <c r="H70" s="4"/>
      <c r="I70" s="4"/>
      <c r="J70" s="4"/>
      <c r="K70" s="4"/>
      <c r="L70" s="2"/>
      <c r="M70" s="3"/>
      <c r="N70" s="3"/>
      <c r="O70" s="3"/>
      <c r="P70" s="3"/>
      <c r="Q70" s="3"/>
      <c r="R70" s="3"/>
      <c r="S70" s="19"/>
    </row>
    <row r="71" spans="1:19" s="6" customFormat="1" x14ac:dyDescent="0.25">
      <c r="A71" s="1"/>
      <c r="B71" s="96" t="s">
        <v>267</v>
      </c>
      <c r="C71" s="4"/>
      <c r="D71" s="4"/>
      <c r="E71" s="4"/>
      <c r="F71" s="4"/>
      <c r="G71" s="4"/>
      <c r="H71" s="4"/>
      <c r="I71" s="4"/>
      <c r="J71" s="4"/>
      <c r="K71" s="4"/>
      <c r="L71" s="2"/>
      <c r="M71" s="3"/>
      <c r="N71" s="3"/>
      <c r="O71" s="3"/>
      <c r="P71" s="3"/>
      <c r="Q71" s="3"/>
      <c r="R71" s="3"/>
      <c r="S71" s="19"/>
    </row>
    <row r="72" spans="1:19" s="6" customFormat="1" x14ac:dyDescent="0.25">
      <c r="A72" s="97"/>
      <c r="B72" s="20" t="s">
        <v>268</v>
      </c>
      <c r="C72" s="4"/>
      <c r="D72" s="4"/>
      <c r="E72" s="4"/>
      <c r="F72" s="4"/>
      <c r="G72" s="4"/>
      <c r="H72" s="4"/>
      <c r="I72" s="4"/>
      <c r="J72" s="4"/>
      <c r="K72" s="4"/>
      <c r="L72" s="2"/>
      <c r="M72" s="3"/>
      <c r="N72" s="3"/>
      <c r="O72" s="3"/>
      <c r="P72" s="3"/>
      <c r="Q72" s="3"/>
      <c r="R72" s="3"/>
      <c r="S72" s="19"/>
    </row>
    <row r="73" spans="1:19" s="6" customFormat="1" x14ac:dyDescent="0.25">
      <c r="A73" s="98"/>
      <c r="B73" s="21" t="s">
        <v>269</v>
      </c>
      <c r="C73" s="4"/>
      <c r="D73" s="4"/>
      <c r="E73" s="4"/>
      <c r="F73" s="4"/>
      <c r="G73" s="4"/>
      <c r="H73" s="4"/>
      <c r="I73" s="4"/>
      <c r="J73" s="4"/>
      <c r="K73" s="4"/>
      <c r="L73" s="2"/>
      <c r="M73" s="3"/>
      <c r="N73" s="3"/>
      <c r="O73" s="3"/>
      <c r="P73" s="3"/>
      <c r="Q73" s="3"/>
      <c r="R73" s="3"/>
      <c r="S73" s="19"/>
    </row>
    <row r="74" spans="1:19" s="6" customFormat="1" x14ac:dyDescent="0.25">
      <c r="A74" s="3"/>
      <c r="B74" s="1"/>
      <c r="C74" s="4"/>
      <c r="D74" s="4"/>
      <c r="E74" s="4"/>
      <c r="F74" s="4"/>
      <c r="G74" s="4"/>
      <c r="H74" s="4"/>
      <c r="I74" s="4"/>
      <c r="J74" s="4"/>
      <c r="K74" s="4"/>
      <c r="L74" s="2"/>
      <c r="M74" s="3"/>
      <c r="N74" s="3"/>
      <c r="O74" s="3"/>
      <c r="P74" s="3"/>
      <c r="Q74" s="3"/>
      <c r="R74" s="3"/>
      <c r="S74" s="19"/>
    </row>
    <row r="75" spans="1:19" s="6" customFormat="1" x14ac:dyDescent="0.25">
      <c r="A75" s="3"/>
      <c r="B75" s="1"/>
      <c r="C75" s="4"/>
      <c r="D75" s="4"/>
      <c r="E75" s="4"/>
      <c r="F75" s="4"/>
      <c r="G75" s="4"/>
      <c r="H75" s="4"/>
      <c r="I75" s="4"/>
      <c r="J75" s="4"/>
      <c r="K75" s="4"/>
      <c r="L75" s="2"/>
      <c r="M75" s="3"/>
      <c r="N75" s="3"/>
      <c r="O75" s="3"/>
      <c r="P75" s="3"/>
      <c r="Q75" s="3"/>
      <c r="R75" s="3"/>
      <c r="S75" s="19"/>
    </row>
    <row r="76" spans="1:19" s="6" customFormat="1" x14ac:dyDescent="0.25">
      <c r="A76" s="3"/>
      <c r="B76" s="1"/>
      <c r="C76" s="4"/>
      <c r="D76" s="4"/>
      <c r="E76" s="4"/>
      <c r="F76" s="4"/>
      <c r="G76" s="4"/>
      <c r="H76" s="4"/>
      <c r="I76" s="4"/>
      <c r="J76" s="4"/>
      <c r="K76" s="4"/>
      <c r="L76" s="2"/>
      <c r="M76" s="3"/>
      <c r="N76" s="3"/>
      <c r="O76" s="3"/>
      <c r="P76" s="3"/>
      <c r="Q76" s="3"/>
      <c r="R76" s="3"/>
      <c r="S76" s="19"/>
    </row>
    <row r="77" spans="1:19" s="6" customFormat="1" x14ac:dyDescent="0.25">
      <c r="A77" s="3"/>
      <c r="B77" s="1"/>
      <c r="C77" s="4"/>
      <c r="D77" s="4"/>
      <c r="E77" s="4"/>
      <c r="F77" s="4"/>
      <c r="G77" s="4"/>
      <c r="H77" s="4"/>
      <c r="I77" s="4"/>
      <c r="J77" s="4"/>
      <c r="K77" s="4"/>
      <c r="L77" s="2"/>
      <c r="M77" s="3"/>
      <c r="N77" s="3"/>
      <c r="O77" s="3"/>
      <c r="P77" s="3"/>
      <c r="Q77" s="3"/>
      <c r="R77" s="3"/>
      <c r="S77" s="19"/>
    </row>
    <row r="78" spans="1:19" s="6" customFormat="1" x14ac:dyDescent="0.25">
      <c r="A78" s="3"/>
      <c r="B78" s="1"/>
      <c r="C78" s="4"/>
      <c r="D78" s="4"/>
      <c r="E78" s="4"/>
      <c r="F78" s="4"/>
      <c r="G78" s="4"/>
      <c r="H78" s="4"/>
      <c r="I78" s="4"/>
      <c r="J78" s="4"/>
      <c r="K78" s="4"/>
      <c r="L78" s="2"/>
      <c r="M78" s="3"/>
      <c r="N78" s="3"/>
      <c r="O78" s="3"/>
      <c r="P78" s="3"/>
      <c r="Q78" s="3"/>
      <c r="R78" s="3"/>
      <c r="S78" s="19"/>
    </row>
    <row r="79" spans="1:19" s="6" customFormat="1" x14ac:dyDescent="0.25">
      <c r="A79" s="3"/>
      <c r="B79" s="1"/>
      <c r="C79" s="4"/>
      <c r="D79" s="4"/>
      <c r="E79" s="4"/>
      <c r="F79" s="4"/>
      <c r="G79" s="4"/>
      <c r="H79" s="4"/>
      <c r="I79" s="4"/>
      <c r="J79" s="4"/>
      <c r="K79" s="4"/>
      <c r="L79" s="2"/>
      <c r="M79" s="3"/>
      <c r="N79" s="3"/>
      <c r="O79" s="3"/>
      <c r="P79" s="3"/>
      <c r="Q79" s="3"/>
      <c r="R79" s="3"/>
      <c r="S79" s="19"/>
    </row>
    <row r="80" spans="1:19" s="6" customFormat="1" x14ac:dyDescent="0.25">
      <c r="A80" s="3"/>
      <c r="B80" s="1"/>
      <c r="C80" s="4"/>
      <c r="D80" s="4"/>
      <c r="E80" s="4"/>
      <c r="F80" s="4"/>
      <c r="G80" s="4"/>
      <c r="H80" s="4"/>
      <c r="I80" s="4"/>
      <c r="J80" s="4"/>
      <c r="K80" s="4"/>
      <c r="L80" s="2"/>
      <c r="M80" s="3"/>
      <c r="N80" s="3"/>
      <c r="O80" s="3"/>
      <c r="P80" s="3"/>
      <c r="Q80" s="3"/>
      <c r="R80" s="3"/>
      <c r="S80" s="19"/>
    </row>
    <row r="81" spans="1:19" s="6" customFormat="1" x14ac:dyDescent="0.25">
      <c r="A81" s="3"/>
      <c r="B81" s="1"/>
      <c r="C81" s="4"/>
      <c r="D81" s="4"/>
      <c r="E81" s="4"/>
      <c r="F81" s="4"/>
      <c r="G81" s="4"/>
      <c r="H81" s="4"/>
      <c r="I81" s="4"/>
      <c r="J81" s="4"/>
      <c r="K81" s="4"/>
      <c r="L81" s="2"/>
      <c r="M81" s="3"/>
      <c r="N81" s="3"/>
      <c r="O81" s="3"/>
      <c r="P81" s="3"/>
      <c r="Q81" s="3"/>
      <c r="R81" s="3"/>
      <c r="S81" s="19"/>
    </row>
    <row r="82" spans="1:19" s="6" customFormat="1" ht="28.5" customHeight="1" x14ac:dyDescent="0.25">
      <c r="A82" s="3"/>
      <c r="B82" s="1"/>
      <c r="C82" s="4"/>
      <c r="D82" s="4"/>
      <c r="E82" s="4"/>
      <c r="F82" s="4"/>
      <c r="G82" s="4"/>
      <c r="H82" s="4"/>
      <c r="I82" s="4"/>
      <c r="J82" s="4"/>
      <c r="K82" s="4"/>
      <c r="L82" s="2"/>
      <c r="M82" s="3"/>
      <c r="N82" s="3"/>
      <c r="O82" s="3"/>
      <c r="P82" s="3"/>
      <c r="Q82" s="3"/>
      <c r="R82" s="3"/>
      <c r="S82" s="19"/>
    </row>
    <row r="83" spans="1:19" s="6" customFormat="1" x14ac:dyDescent="0.25">
      <c r="A83" s="3"/>
      <c r="B83" s="1"/>
      <c r="C83" s="4"/>
      <c r="D83" s="4"/>
      <c r="E83" s="4"/>
      <c r="F83" s="4"/>
      <c r="G83" s="4"/>
      <c r="H83" s="4"/>
      <c r="I83" s="4"/>
      <c r="J83" s="4"/>
      <c r="K83" s="4"/>
      <c r="L83" s="2"/>
      <c r="M83" s="3"/>
      <c r="N83" s="3"/>
      <c r="O83" s="3"/>
      <c r="P83" s="3"/>
      <c r="Q83" s="3"/>
      <c r="R83" s="3"/>
      <c r="S83" s="19"/>
    </row>
    <row r="84" spans="1:19" s="6" customFormat="1" x14ac:dyDescent="0.25">
      <c r="A84" s="3"/>
      <c r="B84" s="1"/>
      <c r="C84" s="4"/>
      <c r="D84" s="4"/>
      <c r="E84" s="4"/>
      <c r="F84" s="4"/>
      <c r="G84" s="4"/>
      <c r="H84" s="4"/>
      <c r="I84" s="4"/>
      <c r="J84" s="4"/>
      <c r="K84" s="4"/>
      <c r="L84" s="2"/>
      <c r="M84" s="3"/>
      <c r="N84" s="3"/>
      <c r="O84" s="3"/>
      <c r="P84" s="3"/>
      <c r="Q84" s="3"/>
      <c r="R84" s="3"/>
      <c r="S84" s="19"/>
    </row>
    <row r="85" spans="1:19" s="6" customFormat="1" ht="12.75" customHeight="1" x14ac:dyDescent="0.25">
      <c r="A85" s="3"/>
      <c r="B85" s="1"/>
      <c r="C85" s="4"/>
      <c r="D85" s="4"/>
      <c r="E85" s="4"/>
      <c r="F85" s="4"/>
      <c r="G85" s="4"/>
      <c r="H85" s="4"/>
      <c r="I85" s="4"/>
      <c r="J85" s="4"/>
      <c r="K85" s="4"/>
      <c r="L85" s="2"/>
      <c r="M85" s="3"/>
      <c r="N85" s="3"/>
      <c r="O85" s="3"/>
      <c r="P85" s="3"/>
      <c r="Q85" s="3"/>
      <c r="R85" s="3"/>
      <c r="S85" s="19"/>
    </row>
    <row r="86" spans="1:19" s="6" customFormat="1" x14ac:dyDescent="0.25">
      <c r="A86" s="3"/>
      <c r="B86" s="1"/>
      <c r="C86" s="4"/>
      <c r="D86" s="4"/>
      <c r="E86" s="4"/>
      <c r="F86" s="4"/>
      <c r="G86" s="4"/>
      <c r="H86" s="4"/>
      <c r="I86" s="4"/>
      <c r="J86" s="4"/>
      <c r="K86" s="4"/>
      <c r="L86" s="2"/>
      <c r="M86" s="3"/>
      <c r="N86" s="3"/>
      <c r="O86" s="3"/>
      <c r="P86" s="3"/>
      <c r="Q86" s="3"/>
      <c r="R86" s="3"/>
      <c r="S86" s="19"/>
    </row>
    <row r="87" spans="1:19" s="6" customFormat="1" x14ac:dyDescent="0.25">
      <c r="A87" s="3"/>
      <c r="B87" s="1"/>
      <c r="C87" s="4"/>
      <c r="D87" s="4"/>
      <c r="E87" s="4"/>
      <c r="F87" s="4"/>
      <c r="G87" s="4"/>
      <c r="H87" s="4"/>
      <c r="I87" s="4"/>
      <c r="J87" s="4"/>
      <c r="K87" s="4"/>
      <c r="L87" s="2"/>
      <c r="M87" s="3"/>
      <c r="N87" s="3"/>
      <c r="O87" s="3"/>
      <c r="P87" s="3"/>
      <c r="Q87" s="3"/>
      <c r="R87" s="3"/>
      <c r="S87" s="19"/>
    </row>
    <row r="88" spans="1:19" s="6" customFormat="1" x14ac:dyDescent="0.25">
      <c r="A88" s="3"/>
      <c r="B88" s="1"/>
      <c r="C88" s="4"/>
      <c r="D88" s="4"/>
      <c r="E88" s="4"/>
      <c r="F88" s="4"/>
      <c r="G88" s="4"/>
      <c r="H88" s="4"/>
      <c r="I88" s="4"/>
      <c r="J88" s="4"/>
      <c r="K88" s="4"/>
      <c r="L88" s="2"/>
      <c r="M88" s="3"/>
      <c r="N88" s="3"/>
      <c r="O88" s="3"/>
      <c r="P88" s="3"/>
      <c r="Q88" s="3"/>
      <c r="R88" s="3"/>
      <c r="S88" s="19"/>
    </row>
    <row r="89" spans="1:19" s="6" customFormat="1" x14ac:dyDescent="0.25">
      <c r="A89" s="3"/>
      <c r="B89" s="1"/>
      <c r="C89" s="4"/>
      <c r="D89" s="4"/>
      <c r="E89" s="4"/>
      <c r="F89" s="4"/>
      <c r="G89" s="4"/>
      <c r="H89" s="4"/>
      <c r="I89" s="4"/>
      <c r="J89" s="4"/>
      <c r="K89" s="4"/>
      <c r="L89" s="2"/>
      <c r="M89" s="3"/>
      <c r="N89" s="3"/>
      <c r="O89" s="3"/>
      <c r="P89" s="3"/>
      <c r="Q89" s="3"/>
      <c r="R89" s="3"/>
      <c r="S89" s="19"/>
    </row>
    <row r="90" spans="1:19" s="6" customFormat="1" x14ac:dyDescent="0.25">
      <c r="A90" s="3"/>
      <c r="B90" s="1"/>
      <c r="C90" s="4"/>
      <c r="D90" s="4"/>
      <c r="E90" s="4"/>
      <c r="F90" s="4"/>
      <c r="G90" s="4"/>
      <c r="H90" s="4"/>
      <c r="I90" s="4"/>
      <c r="J90" s="4"/>
      <c r="K90" s="4"/>
      <c r="L90" s="2"/>
      <c r="M90" s="3"/>
      <c r="N90" s="3"/>
      <c r="O90" s="3"/>
      <c r="P90" s="3"/>
      <c r="Q90" s="3"/>
      <c r="R90" s="3"/>
      <c r="S90" s="19"/>
    </row>
    <row r="91" spans="1:19" s="6" customFormat="1" x14ac:dyDescent="0.25">
      <c r="A91" s="3"/>
      <c r="B91" s="1"/>
      <c r="C91" s="4"/>
      <c r="D91" s="4"/>
      <c r="E91" s="4"/>
      <c r="F91" s="4"/>
      <c r="G91" s="4"/>
      <c r="H91" s="4"/>
      <c r="I91" s="4"/>
      <c r="J91" s="4"/>
      <c r="K91" s="4"/>
      <c r="L91" s="2"/>
      <c r="M91" s="3"/>
      <c r="N91" s="3"/>
      <c r="O91" s="3"/>
      <c r="P91" s="3"/>
      <c r="Q91" s="3"/>
      <c r="R91" s="3"/>
      <c r="S91" s="19"/>
    </row>
    <row r="92" spans="1:19" s="6" customFormat="1" x14ac:dyDescent="0.25">
      <c r="A92" s="3"/>
      <c r="B92" s="1"/>
      <c r="C92" s="4"/>
      <c r="D92" s="4"/>
      <c r="E92" s="4"/>
      <c r="F92" s="4"/>
      <c r="G92" s="4"/>
      <c r="H92" s="4"/>
      <c r="I92" s="4"/>
      <c r="J92" s="4"/>
      <c r="K92" s="4"/>
      <c r="L92" s="2"/>
      <c r="M92" s="3"/>
      <c r="N92" s="3"/>
      <c r="O92" s="3"/>
      <c r="P92" s="3"/>
      <c r="Q92" s="3"/>
      <c r="R92" s="3"/>
      <c r="S92" s="19"/>
    </row>
    <row r="93" spans="1:19" s="6" customFormat="1" x14ac:dyDescent="0.25">
      <c r="A93" s="3"/>
      <c r="B93" s="1"/>
      <c r="C93" s="4"/>
      <c r="D93" s="4"/>
      <c r="E93" s="4"/>
      <c r="F93" s="4"/>
      <c r="G93" s="4"/>
      <c r="H93" s="4"/>
      <c r="I93" s="4"/>
      <c r="J93" s="4"/>
      <c r="K93" s="4"/>
      <c r="L93" s="2"/>
      <c r="M93" s="3"/>
      <c r="N93" s="3"/>
      <c r="O93" s="3"/>
      <c r="P93" s="3"/>
      <c r="Q93" s="3"/>
      <c r="R93" s="3"/>
      <c r="S93" s="19"/>
    </row>
    <row r="94" spans="1:19" s="6" customFormat="1" x14ac:dyDescent="0.25">
      <c r="A94" s="3"/>
      <c r="B94" s="1"/>
      <c r="C94" s="4"/>
      <c r="D94" s="4"/>
      <c r="E94" s="4"/>
      <c r="F94" s="4"/>
      <c r="G94" s="4"/>
      <c r="H94" s="4"/>
      <c r="I94" s="4"/>
      <c r="J94" s="4"/>
      <c r="K94" s="4"/>
      <c r="L94" s="2"/>
      <c r="M94" s="3"/>
      <c r="N94" s="3"/>
      <c r="O94" s="3"/>
      <c r="P94" s="3"/>
      <c r="Q94" s="3"/>
      <c r="R94" s="3"/>
      <c r="S94" s="19"/>
    </row>
    <row r="95" spans="1:19" s="6" customFormat="1" x14ac:dyDescent="0.25">
      <c r="A95" s="3"/>
      <c r="B95" s="1"/>
      <c r="C95" s="4"/>
      <c r="D95" s="4"/>
      <c r="E95" s="4"/>
      <c r="F95" s="4"/>
      <c r="G95" s="4"/>
      <c r="H95" s="4"/>
      <c r="I95" s="4"/>
      <c r="J95" s="4"/>
      <c r="K95" s="4"/>
      <c r="L95" s="2"/>
      <c r="M95" s="3"/>
      <c r="N95" s="3"/>
      <c r="O95" s="3"/>
      <c r="P95" s="3"/>
      <c r="Q95" s="3"/>
      <c r="R95" s="3"/>
      <c r="S95" s="19"/>
    </row>
    <row r="96" spans="1:19" s="6" customFormat="1" x14ac:dyDescent="0.25">
      <c r="A96" s="3"/>
      <c r="B96" s="1"/>
      <c r="C96" s="4"/>
      <c r="D96" s="4"/>
      <c r="E96" s="4"/>
      <c r="F96" s="4"/>
      <c r="G96" s="4"/>
      <c r="H96" s="4"/>
      <c r="I96" s="4"/>
      <c r="J96" s="4"/>
      <c r="K96" s="4"/>
      <c r="L96" s="2"/>
      <c r="M96" s="3"/>
      <c r="N96" s="3"/>
      <c r="O96" s="3"/>
      <c r="P96" s="3"/>
      <c r="Q96" s="3"/>
      <c r="R96" s="3"/>
      <c r="S96" s="19"/>
    </row>
    <row r="97" spans="1:19" s="6" customFormat="1" x14ac:dyDescent="0.25">
      <c r="A97" s="3"/>
      <c r="B97" s="1"/>
      <c r="C97" s="4"/>
      <c r="D97" s="4"/>
      <c r="E97" s="4"/>
      <c r="F97" s="4"/>
      <c r="G97" s="4"/>
      <c r="H97" s="4"/>
      <c r="I97" s="4"/>
      <c r="J97" s="4"/>
      <c r="K97" s="4"/>
      <c r="L97" s="2"/>
      <c r="M97" s="3"/>
      <c r="N97" s="3"/>
      <c r="O97" s="3"/>
      <c r="P97" s="3"/>
      <c r="Q97" s="3"/>
      <c r="R97" s="3"/>
      <c r="S97" s="19"/>
    </row>
    <row r="98" spans="1:19" s="6" customFormat="1" x14ac:dyDescent="0.25">
      <c r="A98" s="3"/>
      <c r="B98" s="1"/>
      <c r="C98" s="4"/>
      <c r="D98" s="4"/>
      <c r="E98" s="4"/>
      <c r="F98" s="4"/>
      <c r="G98" s="4"/>
      <c r="H98" s="4"/>
      <c r="I98" s="4"/>
      <c r="J98" s="4"/>
      <c r="K98" s="4"/>
      <c r="L98" s="2"/>
      <c r="M98" s="3"/>
      <c r="N98" s="3"/>
      <c r="O98" s="3"/>
      <c r="P98" s="3"/>
      <c r="Q98" s="3"/>
      <c r="R98" s="3"/>
      <c r="S98" s="19"/>
    </row>
    <row r="99" spans="1:19" s="6" customFormat="1" x14ac:dyDescent="0.25">
      <c r="A99" s="3"/>
      <c r="B99" s="1"/>
      <c r="C99" s="4"/>
      <c r="D99" s="4"/>
      <c r="E99" s="4"/>
      <c r="F99" s="4"/>
      <c r="G99" s="4"/>
      <c r="H99" s="4"/>
      <c r="I99" s="4"/>
      <c r="J99" s="4"/>
      <c r="K99" s="4"/>
      <c r="L99" s="2"/>
      <c r="M99" s="3"/>
      <c r="N99" s="3"/>
      <c r="O99" s="3"/>
      <c r="P99" s="3"/>
      <c r="Q99" s="3"/>
      <c r="R99" s="3"/>
      <c r="S99" s="19"/>
    </row>
    <row r="100" spans="1:19" s="6" customFormat="1" x14ac:dyDescent="0.25">
      <c r="A100" s="3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3"/>
      <c r="N100" s="3"/>
      <c r="O100" s="3"/>
      <c r="P100" s="3"/>
      <c r="Q100" s="3"/>
      <c r="R100" s="3"/>
      <c r="S100" s="19"/>
    </row>
    <row r="101" spans="1:19" s="6" customFormat="1" x14ac:dyDescent="0.25">
      <c r="A101" s="3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19"/>
    </row>
    <row r="102" spans="1:19" s="6" customFormat="1" x14ac:dyDescent="0.25">
      <c r="A102" s="3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19"/>
    </row>
    <row r="103" spans="1:19" s="6" customFormat="1" x14ac:dyDescent="0.25">
      <c r="A103" s="3"/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19"/>
    </row>
    <row r="104" spans="1:19" s="6" customFormat="1" x14ac:dyDescent="0.25">
      <c r="A104" s="3"/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19"/>
    </row>
    <row r="105" spans="1:19" s="6" customFormat="1" x14ac:dyDescent="0.25">
      <c r="A105" s="3"/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19"/>
    </row>
    <row r="106" spans="1:19" s="6" customFormat="1" x14ac:dyDescent="0.25">
      <c r="A106" s="3"/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19"/>
    </row>
    <row r="107" spans="1:19" s="6" customFormat="1" x14ac:dyDescent="0.25">
      <c r="A107" s="3"/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19"/>
    </row>
    <row r="108" spans="1:19" s="6" customFormat="1" x14ac:dyDescent="0.25">
      <c r="A108" s="3"/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19"/>
    </row>
    <row r="109" spans="1:19" s="6" customFormat="1" x14ac:dyDescent="0.25">
      <c r="A109" s="3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19"/>
    </row>
    <row r="110" spans="1:19" s="6" customFormat="1" x14ac:dyDescent="0.25">
      <c r="A110" s="3"/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19"/>
    </row>
    <row r="111" spans="1:19" s="6" customFormat="1" x14ac:dyDescent="0.25">
      <c r="A111" s="3"/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19"/>
    </row>
    <row r="112" spans="1:19" s="6" customFormat="1" x14ac:dyDescent="0.25">
      <c r="A112" s="3"/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19"/>
    </row>
    <row r="113" spans="1:19" s="6" customFormat="1" x14ac:dyDescent="0.25">
      <c r="A113" s="3"/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19"/>
    </row>
    <row r="114" spans="1:19" s="6" customFormat="1" x14ac:dyDescent="0.25">
      <c r="A114" s="3"/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19"/>
    </row>
    <row r="115" spans="1:19" s="6" customFormat="1" x14ac:dyDescent="0.25">
      <c r="A115" s="3"/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19"/>
    </row>
    <row r="116" spans="1:19" s="6" customFormat="1" x14ac:dyDescent="0.25">
      <c r="A116" s="3"/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19"/>
    </row>
    <row r="117" spans="1:19" s="6" customFormat="1" x14ac:dyDescent="0.25">
      <c r="A117" s="3"/>
      <c r="B117" s="1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19"/>
    </row>
    <row r="118" spans="1:19" s="6" customFormat="1" x14ac:dyDescent="0.25">
      <c r="A118" s="3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19"/>
    </row>
    <row r="119" spans="1:19" s="6" customFormat="1" x14ac:dyDescent="0.25">
      <c r="A119" s="3"/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19"/>
    </row>
    <row r="120" spans="1:19" s="6" customFormat="1" x14ac:dyDescent="0.25">
      <c r="A120" s="3"/>
      <c r="B120" s="1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19"/>
    </row>
    <row r="121" spans="1:19" s="6" customFormat="1" x14ac:dyDescent="0.25">
      <c r="A121" s="3"/>
      <c r="B121" s="1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19"/>
    </row>
    <row r="122" spans="1:19" s="6" customFormat="1" x14ac:dyDescent="0.25">
      <c r="A122" s="3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19"/>
    </row>
    <row r="123" spans="1:19" s="6" customFormat="1" x14ac:dyDescent="0.25">
      <c r="A123" s="3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19"/>
    </row>
    <row r="124" spans="1:19" s="6" customFormat="1" x14ac:dyDescent="0.25">
      <c r="A124" s="3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19"/>
    </row>
    <row r="125" spans="1:19" s="6" customFormat="1" x14ac:dyDescent="0.25">
      <c r="A125" s="3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19"/>
    </row>
    <row r="126" spans="1:19" s="6" customFormat="1" x14ac:dyDescent="0.25">
      <c r="A126" s="3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19"/>
    </row>
    <row r="127" spans="1:19" s="6" customFormat="1" x14ac:dyDescent="0.25">
      <c r="A127" s="3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19"/>
    </row>
    <row r="128" spans="1:19" s="6" customFormat="1" x14ac:dyDescent="0.25">
      <c r="A128" s="3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19"/>
    </row>
    <row r="129" spans="1:68" s="6" customFormat="1" x14ac:dyDescent="0.25">
      <c r="A129" s="3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19"/>
    </row>
    <row r="130" spans="1:68" s="7" customFormat="1" x14ac:dyDescent="0.25">
      <c r="A130" s="3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2"/>
      <c r="M130" s="3"/>
      <c r="N130" s="3"/>
      <c r="O130" s="3"/>
      <c r="P130" s="3"/>
      <c r="Q130" s="3"/>
      <c r="R130" s="3"/>
      <c r="S130" s="19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</row>
    <row r="131" spans="1:68" s="7" customFormat="1" x14ac:dyDescent="0.25">
      <c r="A131" s="3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2"/>
      <c r="M131" s="3"/>
      <c r="N131" s="3"/>
      <c r="O131" s="3"/>
      <c r="P131" s="3"/>
      <c r="Q131" s="3"/>
      <c r="R131" s="3"/>
      <c r="S131" s="19"/>
    </row>
    <row r="132" spans="1:68" s="7" customFormat="1" x14ac:dyDescent="0.25">
      <c r="A132" s="3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2"/>
      <c r="M132" s="3"/>
      <c r="N132" s="3"/>
      <c r="O132" s="3"/>
      <c r="P132" s="3"/>
      <c r="Q132" s="3"/>
      <c r="R132" s="3"/>
      <c r="S132" s="19"/>
    </row>
    <row r="133" spans="1:68" s="7" customFormat="1" x14ac:dyDescent="0.25">
      <c r="A133" s="3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2"/>
      <c r="M133" s="3"/>
      <c r="N133" s="3"/>
      <c r="O133" s="3"/>
      <c r="P133" s="3"/>
      <c r="Q133" s="3"/>
      <c r="R133" s="3"/>
      <c r="S133" s="19"/>
    </row>
    <row r="134" spans="1:68" s="6" customFormat="1" x14ac:dyDescent="0.25">
      <c r="A134" s="3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2"/>
      <c r="M134" s="3"/>
      <c r="N134" s="3"/>
      <c r="O134" s="3"/>
      <c r="P134" s="3"/>
      <c r="Q134" s="3"/>
      <c r="R134" s="3"/>
      <c r="S134" s="19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</row>
    <row r="135" spans="1:68" s="6" customFormat="1" x14ac:dyDescent="0.25">
      <c r="A135" s="3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2"/>
      <c r="M135" s="3"/>
      <c r="N135" s="3"/>
      <c r="O135" s="3"/>
      <c r="P135" s="3"/>
      <c r="Q135" s="3"/>
      <c r="R135" s="3"/>
      <c r="S135" s="19"/>
    </row>
    <row r="136" spans="1:68" s="6" customFormat="1" x14ac:dyDescent="0.25">
      <c r="A136" s="3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2"/>
      <c r="M136" s="3"/>
      <c r="N136" s="3"/>
      <c r="O136" s="3"/>
      <c r="P136" s="3"/>
      <c r="Q136" s="3"/>
      <c r="R136" s="3"/>
      <c r="S136" s="19"/>
    </row>
    <row r="137" spans="1:68" s="6" customFormat="1" x14ac:dyDescent="0.25">
      <c r="A137" s="3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2"/>
      <c r="M137" s="3"/>
      <c r="N137" s="3"/>
      <c r="O137" s="3"/>
      <c r="P137" s="3"/>
      <c r="Q137" s="3"/>
      <c r="R137" s="3"/>
      <c r="S137" s="19"/>
    </row>
    <row r="138" spans="1:68" s="6" customFormat="1" x14ac:dyDescent="0.25">
      <c r="A138" s="3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2"/>
      <c r="M138" s="3"/>
      <c r="N138" s="3"/>
      <c r="O138" s="3"/>
      <c r="P138" s="3"/>
      <c r="Q138" s="3"/>
      <c r="R138" s="3"/>
      <c r="S138" s="19"/>
    </row>
    <row r="139" spans="1:68" s="6" customFormat="1" x14ac:dyDescent="0.25">
      <c r="A139" s="3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2"/>
      <c r="M139" s="3"/>
      <c r="N139" s="3"/>
      <c r="O139" s="3"/>
      <c r="P139" s="3"/>
      <c r="Q139" s="3"/>
      <c r="R139" s="3"/>
      <c r="S139" s="19"/>
    </row>
    <row r="140" spans="1:68" s="7" customFormat="1" x14ac:dyDescent="0.25">
      <c r="A140" s="3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2"/>
      <c r="M140" s="3"/>
      <c r="N140" s="3"/>
      <c r="O140" s="3"/>
      <c r="P140" s="3"/>
      <c r="Q140" s="3"/>
      <c r="R140" s="3"/>
      <c r="S140" s="19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</row>
    <row r="141" spans="1:68" s="7" customFormat="1" x14ac:dyDescent="0.25">
      <c r="A141" s="3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2"/>
      <c r="M141" s="3"/>
      <c r="N141" s="3"/>
      <c r="O141" s="3"/>
      <c r="P141" s="3"/>
      <c r="Q141" s="3"/>
      <c r="R141" s="3"/>
      <c r="S141" s="19"/>
    </row>
    <row r="142" spans="1:68" s="7" customFormat="1" x14ac:dyDescent="0.25">
      <c r="A142" s="3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2"/>
      <c r="M142" s="3"/>
      <c r="N142" s="3"/>
      <c r="O142" s="3"/>
      <c r="P142" s="3"/>
      <c r="Q142" s="3"/>
      <c r="R142" s="3"/>
      <c r="S142" s="19"/>
    </row>
    <row r="143" spans="1:68" s="7" customFormat="1" x14ac:dyDescent="0.25">
      <c r="A143" s="3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2"/>
      <c r="M143" s="3"/>
      <c r="N143" s="3"/>
      <c r="O143" s="3"/>
      <c r="P143" s="3"/>
      <c r="Q143" s="3"/>
      <c r="R143" s="3"/>
      <c r="S143" s="19"/>
    </row>
    <row r="144" spans="1:68" s="7" customFormat="1" x14ac:dyDescent="0.25">
      <c r="A144" s="3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2"/>
      <c r="M144" s="3"/>
      <c r="N144" s="3"/>
      <c r="O144" s="3"/>
      <c r="P144" s="3"/>
      <c r="Q144" s="3"/>
      <c r="R144" s="3"/>
      <c r="S144" s="19"/>
    </row>
    <row r="145" spans="1:68" s="8" customFormat="1" x14ac:dyDescent="0.25">
      <c r="A145" s="3"/>
      <c r="B145" s="1"/>
      <c r="C145" s="4"/>
      <c r="D145" s="4"/>
      <c r="E145" s="4"/>
      <c r="F145" s="4"/>
      <c r="G145" s="4"/>
      <c r="H145" s="4"/>
      <c r="I145" s="4"/>
      <c r="J145" s="4"/>
      <c r="K145" s="4"/>
      <c r="L145" s="2"/>
      <c r="M145" s="3"/>
      <c r="N145" s="3"/>
      <c r="O145" s="3"/>
      <c r="P145" s="3"/>
      <c r="Q145" s="3"/>
      <c r="R145" s="3"/>
      <c r="S145" s="19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</row>
    <row r="146" spans="1:68" s="9" customFormat="1" x14ac:dyDescent="0.25">
      <c r="A146" s="3"/>
      <c r="B146" s="1"/>
      <c r="C146" s="4"/>
      <c r="D146" s="4"/>
      <c r="E146" s="4"/>
      <c r="F146" s="4"/>
      <c r="G146" s="4"/>
      <c r="H146" s="4"/>
      <c r="I146" s="4"/>
      <c r="J146" s="4"/>
      <c r="K146" s="4"/>
      <c r="L146" s="2"/>
      <c r="M146" s="3"/>
      <c r="N146" s="3"/>
      <c r="O146" s="3"/>
      <c r="P146" s="3"/>
      <c r="Q146" s="3"/>
      <c r="R146" s="3"/>
      <c r="S146" s="19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</row>
    <row r="147" spans="1:68" s="6" customFormat="1" x14ac:dyDescent="0.25">
      <c r="A147" s="3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2"/>
      <c r="M147" s="3"/>
      <c r="N147" s="3"/>
      <c r="O147" s="3"/>
      <c r="P147" s="3"/>
      <c r="Q147" s="3"/>
      <c r="R147" s="3"/>
      <c r="S147" s="1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</row>
    <row r="148" spans="1:68" s="6" customFormat="1" x14ac:dyDescent="0.25">
      <c r="A148" s="3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2"/>
      <c r="M148" s="3"/>
      <c r="N148" s="3"/>
      <c r="O148" s="3"/>
      <c r="P148" s="3"/>
      <c r="Q148" s="3"/>
      <c r="R148" s="3"/>
      <c r="S148" s="19"/>
    </row>
    <row r="149" spans="1:68" s="6" customFormat="1" x14ac:dyDescent="0.25">
      <c r="A149" s="3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2"/>
      <c r="M149" s="3"/>
      <c r="N149" s="3"/>
      <c r="O149" s="3"/>
      <c r="P149" s="3"/>
      <c r="Q149" s="3"/>
      <c r="R149" s="3"/>
      <c r="S149" s="19"/>
    </row>
    <row r="150" spans="1:68" s="7" customFormat="1" x14ac:dyDescent="0.25">
      <c r="A150" s="3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2"/>
      <c r="M150" s="3"/>
      <c r="N150" s="3"/>
      <c r="O150" s="3"/>
      <c r="P150" s="3"/>
      <c r="Q150" s="3"/>
      <c r="R150" s="3"/>
      <c r="S150" s="19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</row>
    <row r="151" spans="1:68" s="6" customFormat="1" x14ac:dyDescent="0.25">
      <c r="A151" s="3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2"/>
      <c r="M151" s="3"/>
      <c r="N151" s="3"/>
      <c r="O151" s="3"/>
      <c r="P151" s="3"/>
      <c r="Q151" s="3"/>
      <c r="R151" s="3"/>
      <c r="S151" s="19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</row>
    <row r="152" spans="1:68" s="6" customFormat="1" x14ac:dyDescent="0.25">
      <c r="A152" s="3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2"/>
      <c r="M152" s="3"/>
      <c r="N152" s="3"/>
      <c r="O152" s="3"/>
      <c r="P152" s="3"/>
      <c r="Q152" s="3"/>
      <c r="R152" s="3"/>
      <c r="S152" s="19"/>
    </row>
    <row r="153" spans="1:68" s="6" customFormat="1" x14ac:dyDescent="0.25">
      <c r="A153" s="3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2"/>
      <c r="M153" s="3"/>
      <c r="N153" s="3"/>
      <c r="O153" s="3"/>
      <c r="P153" s="3"/>
      <c r="Q153" s="3"/>
      <c r="R153" s="3"/>
      <c r="S153" s="19"/>
    </row>
    <row r="154" spans="1:68" s="6" customFormat="1" x14ac:dyDescent="0.25">
      <c r="A154" s="3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2"/>
      <c r="M154" s="3"/>
      <c r="N154" s="3"/>
      <c r="O154" s="3"/>
      <c r="P154" s="3"/>
      <c r="Q154" s="3"/>
      <c r="R154" s="3"/>
      <c r="S154" s="19"/>
    </row>
    <row r="155" spans="1:68" s="6" customFormat="1" x14ac:dyDescent="0.25">
      <c r="A155" s="3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2"/>
      <c r="M155" s="3"/>
      <c r="N155" s="3"/>
      <c r="O155" s="3"/>
      <c r="P155" s="3"/>
      <c r="Q155" s="3"/>
      <c r="R155" s="3"/>
      <c r="S155" s="19"/>
    </row>
    <row r="156" spans="1:68" s="6" customFormat="1" x14ac:dyDescent="0.25">
      <c r="A156" s="3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2"/>
      <c r="M156" s="3"/>
      <c r="N156" s="3"/>
      <c r="O156" s="3"/>
      <c r="P156" s="3"/>
      <c r="Q156" s="3"/>
      <c r="R156" s="3"/>
      <c r="S156" s="19"/>
    </row>
    <row r="157" spans="1:68" s="6" customFormat="1" x14ac:dyDescent="0.25">
      <c r="A157" s="3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2"/>
      <c r="M157" s="3"/>
      <c r="N157" s="3"/>
      <c r="O157" s="3"/>
      <c r="P157" s="3"/>
      <c r="Q157" s="3"/>
      <c r="R157" s="3"/>
      <c r="S157" s="19"/>
    </row>
    <row r="158" spans="1:68" s="6" customFormat="1" x14ac:dyDescent="0.25">
      <c r="A158" s="3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2"/>
      <c r="M158" s="3"/>
      <c r="N158" s="3"/>
      <c r="O158" s="3"/>
      <c r="P158" s="3"/>
      <c r="Q158" s="3"/>
      <c r="R158" s="3"/>
      <c r="S158" s="19"/>
    </row>
    <row r="159" spans="1:68" s="7" customFormat="1" x14ac:dyDescent="0.25">
      <c r="A159" s="3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2"/>
      <c r="M159" s="3"/>
      <c r="N159" s="3"/>
      <c r="O159" s="3"/>
      <c r="P159" s="3"/>
      <c r="Q159" s="3"/>
      <c r="R159" s="3"/>
      <c r="S159" s="19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</row>
    <row r="160" spans="1:68" s="7" customFormat="1" x14ac:dyDescent="0.25">
      <c r="A160" s="3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2"/>
      <c r="M160" s="3"/>
      <c r="N160" s="3"/>
      <c r="O160" s="3"/>
      <c r="P160" s="3"/>
      <c r="Q160" s="3"/>
      <c r="R160" s="3"/>
      <c r="S160" s="19"/>
    </row>
    <row r="161" spans="1:68" s="7" customFormat="1" x14ac:dyDescent="0.25">
      <c r="A161" s="3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2"/>
      <c r="M161" s="3"/>
      <c r="N161" s="3"/>
      <c r="O161" s="3"/>
      <c r="P161" s="3"/>
      <c r="Q161" s="3"/>
      <c r="R161" s="3"/>
      <c r="S161" s="19"/>
    </row>
    <row r="162" spans="1:68" s="7" customFormat="1" x14ac:dyDescent="0.25">
      <c r="A162" s="3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2"/>
      <c r="M162" s="3"/>
      <c r="N162" s="3"/>
      <c r="O162" s="3"/>
      <c r="P162" s="3"/>
      <c r="Q162" s="3"/>
      <c r="R162" s="3"/>
      <c r="S162" s="19"/>
    </row>
    <row r="163" spans="1:68" s="7" customFormat="1" x14ac:dyDescent="0.25">
      <c r="A163" s="3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3"/>
      <c r="N163" s="3"/>
      <c r="O163" s="3"/>
      <c r="P163" s="3"/>
      <c r="Q163" s="3"/>
      <c r="R163" s="3"/>
      <c r="S163" s="19"/>
    </row>
    <row r="164" spans="1:68" s="6" customFormat="1" x14ac:dyDescent="0.25">
      <c r="A164" s="3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3"/>
      <c r="N164" s="3"/>
      <c r="O164" s="3"/>
      <c r="P164" s="3"/>
      <c r="Q164" s="3"/>
      <c r="R164" s="3"/>
      <c r="S164" s="19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</row>
    <row r="165" spans="1:68" s="6" customFormat="1" x14ac:dyDescent="0.25">
      <c r="A165" s="3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3"/>
      <c r="N165" s="3"/>
      <c r="O165" s="3"/>
      <c r="P165" s="3"/>
      <c r="Q165" s="3"/>
      <c r="R165" s="3"/>
      <c r="S165" s="19"/>
    </row>
    <row r="166" spans="1:68" s="6" customFormat="1" x14ac:dyDescent="0.25">
      <c r="A166" s="3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3"/>
      <c r="N166" s="3"/>
      <c r="O166" s="3"/>
      <c r="P166" s="3"/>
      <c r="Q166" s="3"/>
      <c r="R166" s="3"/>
      <c r="S166" s="19"/>
    </row>
    <row r="167" spans="1:68" s="6" customFormat="1" x14ac:dyDescent="0.25">
      <c r="A167" s="3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3"/>
      <c r="N167" s="3"/>
      <c r="O167" s="3"/>
      <c r="P167" s="3"/>
      <c r="Q167" s="3"/>
      <c r="R167" s="3"/>
      <c r="S167" s="19"/>
    </row>
    <row r="168" spans="1:68" s="6" customFormat="1" x14ac:dyDescent="0.25">
      <c r="A168" s="3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3"/>
      <c r="N168" s="3"/>
      <c r="O168" s="3"/>
      <c r="P168" s="3"/>
      <c r="Q168" s="3"/>
      <c r="R168" s="3"/>
      <c r="S168" s="19"/>
    </row>
    <row r="169" spans="1:68" s="6" customFormat="1" x14ac:dyDescent="0.25">
      <c r="A169" s="3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3"/>
      <c r="N169" s="3"/>
      <c r="O169" s="3"/>
      <c r="P169" s="3"/>
      <c r="Q169" s="3"/>
      <c r="R169" s="3"/>
      <c r="S169" s="19"/>
    </row>
    <row r="170" spans="1:68" s="6" customFormat="1" x14ac:dyDescent="0.25">
      <c r="A170" s="3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3"/>
      <c r="N170" s="3"/>
      <c r="O170" s="3"/>
      <c r="P170" s="3"/>
      <c r="Q170" s="3"/>
      <c r="R170" s="3"/>
      <c r="S170" s="19"/>
    </row>
    <row r="171" spans="1:68" s="6" customFormat="1" x14ac:dyDescent="0.25">
      <c r="A171" s="3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3"/>
      <c r="N171" s="3"/>
      <c r="O171" s="3"/>
      <c r="P171" s="3"/>
      <c r="Q171" s="3"/>
      <c r="R171" s="3"/>
      <c r="S171" s="19"/>
    </row>
    <row r="172" spans="1:68" s="6" customFormat="1" x14ac:dyDescent="0.25">
      <c r="A172" s="3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3"/>
      <c r="N172" s="3"/>
      <c r="O172" s="3"/>
      <c r="P172" s="3"/>
      <c r="Q172" s="3"/>
      <c r="R172" s="3"/>
      <c r="S172" s="19"/>
    </row>
    <row r="173" spans="1:68" s="7" customFormat="1" x14ac:dyDescent="0.25">
      <c r="A173" s="3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3"/>
      <c r="N173" s="3"/>
      <c r="O173" s="3"/>
      <c r="P173" s="3"/>
      <c r="Q173" s="3"/>
      <c r="R173" s="3"/>
      <c r="S173" s="19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</row>
    <row r="174" spans="1:68" s="7" customFormat="1" x14ac:dyDescent="0.25">
      <c r="A174" s="3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3"/>
      <c r="N174" s="3"/>
      <c r="O174" s="3"/>
      <c r="P174" s="3"/>
      <c r="Q174" s="3"/>
      <c r="R174" s="3"/>
      <c r="S174" s="19"/>
    </row>
    <row r="175" spans="1:68" s="7" customFormat="1" x14ac:dyDescent="0.25">
      <c r="A175" s="3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3"/>
      <c r="N175" s="3"/>
      <c r="O175" s="3"/>
      <c r="P175" s="3"/>
      <c r="Q175" s="3"/>
      <c r="R175" s="3"/>
      <c r="S175" s="19"/>
    </row>
    <row r="176" spans="1:68" s="6" customFormat="1" x14ac:dyDescent="0.25">
      <c r="A176" s="3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3"/>
      <c r="N176" s="3"/>
      <c r="O176" s="3"/>
      <c r="P176" s="3"/>
      <c r="Q176" s="3"/>
      <c r="R176" s="3"/>
      <c r="S176" s="19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</row>
    <row r="177" spans="1:68" s="6" customFormat="1" x14ac:dyDescent="0.25">
      <c r="A177" s="3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3"/>
      <c r="N177" s="3"/>
      <c r="O177" s="3"/>
      <c r="P177" s="3"/>
      <c r="Q177" s="3"/>
      <c r="R177" s="3"/>
      <c r="S177" s="19"/>
    </row>
    <row r="178" spans="1:68" s="6" customFormat="1" x14ac:dyDescent="0.25">
      <c r="A178" s="3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3"/>
      <c r="N178" s="3"/>
      <c r="O178" s="3"/>
      <c r="P178" s="3"/>
      <c r="Q178" s="3"/>
      <c r="R178" s="3"/>
      <c r="S178" s="19"/>
    </row>
    <row r="179" spans="1:68" s="6" customFormat="1" x14ac:dyDescent="0.25">
      <c r="A179" s="3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3"/>
      <c r="N179" s="3"/>
      <c r="O179" s="3"/>
      <c r="P179" s="3"/>
      <c r="Q179" s="3"/>
      <c r="R179" s="3"/>
      <c r="S179" s="19"/>
    </row>
    <row r="180" spans="1:68" s="6" customFormat="1" x14ac:dyDescent="0.25">
      <c r="A180" s="3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3"/>
      <c r="N180" s="3"/>
      <c r="O180" s="3"/>
      <c r="P180" s="3"/>
      <c r="Q180" s="3"/>
      <c r="R180" s="3"/>
      <c r="S180" s="19"/>
    </row>
    <row r="181" spans="1:68" s="6" customFormat="1" x14ac:dyDescent="0.25">
      <c r="A181" s="3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3"/>
      <c r="N181" s="3"/>
      <c r="O181" s="3"/>
      <c r="P181" s="3"/>
      <c r="Q181" s="3"/>
      <c r="R181" s="3"/>
      <c r="S181" s="19"/>
    </row>
    <row r="182" spans="1:68" s="6" customFormat="1" x14ac:dyDescent="0.25">
      <c r="A182" s="3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3"/>
      <c r="N182" s="3"/>
      <c r="O182" s="3"/>
      <c r="P182" s="3"/>
      <c r="Q182" s="3"/>
      <c r="R182" s="3"/>
      <c r="S182" s="19"/>
    </row>
    <row r="183" spans="1:68" s="7" customFormat="1" x14ac:dyDescent="0.25">
      <c r="A183" s="3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3"/>
      <c r="N183" s="3"/>
      <c r="O183" s="3"/>
      <c r="P183" s="3"/>
      <c r="Q183" s="3"/>
      <c r="R183" s="3"/>
      <c r="S183" s="19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</row>
    <row r="184" spans="1:68" s="6" customFormat="1" x14ac:dyDescent="0.25">
      <c r="A184" s="3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3"/>
      <c r="N184" s="3"/>
      <c r="O184" s="3"/>
      <c r="P184" s="3"/>
      <c r="Q184" s="3"/>
      <c r="R184" s="3"/>
      <c r="S184" s="19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</row>
    <row r="185" spans="1:68" s="6" customFormat="1" x14ac:dyDescent="0.25">
      <c r="A185" s="3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3"/>
      <c r="N185" s="3"/>
      <c r="O185" s="3"/>
      <c r="P185" s="3"/>
      <c r="Q185" s="3"/>
      <c r="R185" s="3"/>
      <c r="S185" s="19"/>
    </row>
    <row r="186" spans="1:68" s="6" customFormat="1" x14ac:dyDescent="0.25">
      <c r="A186" s="3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3"/>
      <c r="N186" s="3"/>
      <c r="O186" s="3"/>
      <c r="P186" s="3"/>
      <c r="Q186" s="3"/>
      <c r="R186" s="3"/>
      <c r="S186" s="19"/>
    </row>
    <row r="187" spans="1:68" s="6" customFormat="1" x14ac:dyDescent="0.25">
      <c r="A187" s="3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3"/>
      <c r="N187" s="3"/>
      <c r="O187" s="3"/>
      <c r="P187" s="3"/>
      <c r="Q187" s="3"/>
      <c r="R187" s="3"/>
      <c r="S187" s="19"/>
    </row>
    <row r="188" spans="1:68" s="6" customFormat="1" x14ac:dyDescent="0.25">
      <c r="A188" s="3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3"/>
      <c r="N188" s="3"/>
      <c r="O188" s="3"/>
      <c r="P188" s="3"/>
      <c r="Q188" s="3"/>
      <c r="R188" s="3"/>
      <c r="S188" s="19"/>
    </row>
    <row r="189" spans="1:68" s="6" customFormat="1" x14ac:dyDescent="0.25">
      <c r="A189" s="3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3"/>
      <c r="N189" s="3"/>
      <c r="O189" s="3"/>
      <c r="P189" s="3"/>
      <c r="Q189" s="3"/>
      <c r="R189" s="3"/>
      <c r="S189" s="19"/>
    </row>
    <row r="190" spans="1:68" s="6" customFormat="1" x14ac:dyDescent="0.25">
      <c r="A190" s="3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3"/>
      <c r="N190" s="3"/>
      <c r="O190" s="3"/>
      <c r="P190" s="3"/>
      <c r="Q190" s="3"/>
      <c r="R190" s="3"/>
      <c r="S190" s="19"/>
    </row>
    <row r="191" spans="1:68" s="6" customFormat="1" x14ac:dyDescent="0.25">
      <c r="A191" s="3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3"/>
      <c r="N191" s="3"/>
      <c r="O191" s="3"/>
      <c r="P191" s="3"/>
      <c r="Q191" s="3"/>
      <c r="R191" s="3"/>
      <c r="S191" s="19"/>
    </row>
    <row r="192" spans="1:68" s="6" customFormat="1" x14ac:dyDescent="0.25">
      <c r="A192" s="3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3"/>
      <c r="N192" s="3"/>
      <c r="O192" s="3"/>
      <c r="P192" s="3"/>
      <c r="Q192" s="3"/>
      <c r="R192" s="3"/>
      <c r="S192" s="19"/>
    </row>
    <row r="193" spans="20:68" x14ac:dyDescent="0.25"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</row>
  </sheetData>
  <mergeCells count="73">
    <mergeCell ref="A45:B45"/>
    <mergeCell ref="G45:L45"/>
    <mergeCell ref="M44:S44"/>
    <mergeCell ref="M45:S45"/>
    <mergeCell ref="M42:S42"/>
    <mergeCell ref="A42:L42"/>
    <mergeCell ref="A44:B44"/>
    <mergeCell ref="G44:L44"/>
    <mergeCell ref="A47:B47"/>
    <mergeCell ref="C47:F47"/>
    <mergeCell ref="G47:L47"/>
    <mergeCell ref="M47:S47"/>
    <mergeCell ref="A46:B46"/>
    <mergeCell ref="G46:L46"/>
    <mergeCell ref="M46:S46"/>
    <mergeCell ref="M52:S52"/>
    <mergeCell ref="M50:S50"/>
    <mergeCell ref="M51:S51"/>
    <mergeCell ref="A52:B52"/>
    <mergeCell ref="G52:L52"/>
    <mergeCell ref="A50:B50"/>
    <mergeCell ref="G50:L50"/>
    <mergeCell ref="A51:B51"/>
    <mergeCell ref="G51:L51"/>
    <mergeCell ref="M41:S41"/>
    <mergeCell ref="G35:L35"/>
    <mergeCell ref="A40:B40"/>
    <mergeCell ref="G40:L40"/>
    <mergeCell ref="A41:B41"/>
    <mergeCell ref="G41:L41"/>
    <mergeCell ref="M40:S40"/>
    <mergeCell ref="A35:F35"/>
    <mergeCell ref="M34:S34"/>
    <mergeCell ref="M35:S35"/>
    <mergeCell ref="A39:B39"/>
    <mergeCell ref="G39:L39"/>
    <mergeCell ref="M39:S39"/>
    <mergeCell ref="A34:B34"/>
    <mergeCell ref="G34:L34"/>
    <mergeCell ref="A33:B33"/>
    <mergeCell ref="G33:L33"/>
    <mergeCell ref="A24:B24"/>
    <mergeCell ref="G24:L24"/>
    <mergeCell ref="M23:S23"/>
    <mergeCell ref="M24:S24"/>
    <mergeCell ref="M25:S25"/>
    <mergeCell ref="A25:L25"/>
    <mergeCell ref="M32:S32"/>
    <mergeCell ref="M33:S33"/>
    <mergeCell ref="A22:B22"/>
    <mergeCell ref="G22:L22"/>
    <mergeCell ref="M22:S22"/>
    <mergeCell ref="A23:B23"/>
    <mergeCell ref="G23:L23"/>
    <mergeCell ref="G32:L32"/>
    <mergeCell ref="A32:B32"/>
    <mergeCell ref="T3:T4"/>
    <mergeCell ref="A5:F5"/>
    <mergeCell ref="A6:L6"/>
    <mergeCell ref="A7:S7"/>
    <mergeCell ref="A3:A4"/>
    <mergeCell ref="B3:B4"/>
    <mergeCell ref="C3:F3"/>
    <mergeCell ref="G3:J3"/>
    <mergeCell ref="M3:N4"/>
    <mergeCell ref="O3:P4"/>
    <mergeCell ref="Q3:R4"/>
    <mergeCell ref="S3:S4"/>
    <mergeCell ref="K3:K4"/>
    <mergeCell ref="L3:L4"/>
    <mergeCell ref="M6:S6"/>
    <mergeCell ref="G5:L5"/>
    <mergeCell ref="M5:S5"/>
  </mergeCells>
  <phoneticPr fontId="0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A86CE-997B-4DF3-AA6F-DE2BD90FB537}">
  <dimension ref="A1:T231"/>
  <sheetViews>
    <sheetView zoomScaleNormal="100" zoomScalePage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W94" sqref="W94"/>
    </sheetView>
  </sheetViews>
  <sheetFormatPr defaultColWidth="10.6640625" defaultRowHeight="13.2" x14ac:dyDescent="0.25"/>
  <cols>
    <col min="1" max="1" width="25.5546875" style="3" customWidth="1"/>
    <col min="2" max="2" width="51.33203125" style="1" customWidth="1"/>
    <col min="3" max="6" width="4.33203125" style="4" customWidth="1"/>
    <col min="7" max="10" width="4.44140625" style="4" customWidth="1"/>
    <col min="11" max="11" width="5.6640625" style="4" customWidth="1"/>
    <col min="12" max="12" width="5.6640625" style="2" customWidth="1"/>
    <col min="13" max="13" width="15.109375" style="3" bestFit="1" customWidth="1"/>
    <col min="14" max="14" width="38.33203125" style="3" bestFit="1" customWidth="1"/>
    <col min="15" max="18" width="9.109375" style="3" customWidth="1"/>
    <col min="19" max="19" width="23.5546875" style="19" customWidth="1"/>
    <col min="20" max="20" width="45.109375" style="1" customWidth="1"/>
    <col min="21" max="16384" width="10.6640625" style="1"/>
  </cols>
  <sheetData>
    <row r="1" spans="1:20" s="2" customFormat="1" ht="24.6" x14ac:dyDescent="0.25">
      <c r="A1" s="95" t="s">
        <v>274</v>
      </c>
      <c r="B1" s="95"/>
      <c r="C1" s="95"/>
      <c r="D1" s="95"/>
      <c r="E1" s="95"/>
      <c r="F1" s="13"/>
      <c r="G1" s="13"/>
      <c r="H1" s="13"/>
      <c r="I1" s="13"/>
      <c r="J1" s="13"/>
      <c r="K1" s="13"/>
      <c r="L1" s="5"/>
      <c r="M1" s="5"/>
      <c r="N1" s="13"/>
      <c r="O1" s="3"/>
      <c r="P1" s="3"/>
      <c r="Q1" s="3"/>
      <c r="R1" s="3"/>
      <c r="S1" s="34"/>
    </row>
    <row r="2" spans="1:20" s="2" customFormat="1" ht="18.75" customHeight="1" thickBot="1" x14ac:dyDescent="0.3">
      <c r="A2" s="94" t="s">
        <v>273</v>
      </c>
      <c r="B2" s="94"/>
      <c r="C2" s="94"/>
      <c r="D2" s="94"/>
      <c r="E2" s="94"/>
      <c r="F2" s="94"/>
      <c r="G2" s="94"/>
      <c r="H2" s="94"/>
      <c r="I2" s="94"/>
      <c r="J2" s="13"/>
      <c r="K2" s="13"/>
      <c r="L2" s="5"/>
      <c r="M2" s="5"/>
      <c r="N2" s="13"/>
      <c r="O2" s="3"/>
      <c r="P2" s="3"/>
      <c r="Q2" s="3"/>
      <c r="R2" s="3"/>
      <c r="S2" s="34"/>
      <c r="T2" s="58"/>
    </row>
    <row r="3" spans="1:20" customFormat="1" ht="18" customHeight="1" thickTop="1" x14ac:dyDescent="0.3">
      <c r="A3" s="148" t="s">
        <v>221</v>
      </c>
      <c r="B3" s="145" t="s">
        <v>222</v>
      </c>
      <c r="C3" s="149" t="s">
        <v>219</v>
      </c>
      <c r="D3" s="150"/>
      <c r="E3" s="150"/>
      <c r="F3" s="150"/>
      <c r="G3" s="149" t="s">
        <v>220</v>
      </c>
      <c r="H3" s="150"/>
      <c r="I3" s="150"/>
      <c r="J3" s="150"/>
      <c r="K3" s="151" t="s">
        <v>223</v>
      </c>
      <c r="L3" s="142" t="s">
        <v>224</v>
      </c>
      <c r="M3" s="144" t="s">
        <v>225</v>
      </c>
      <c r="N3" s="145"/>
      <c r="O3" s="145" t="s">
        <v>226</v>
      </c>
      <c r="P3" s="145"/>
      <c r="Q3" s="145" t="s">
        <v>227</v>
      </c>
      <c r="R3" s="145"/>
      <c r="S3" s="145" t="s">
        <v>228</v>
      </c>
      <c r="T3" s="145" t="s">
        <v>229</v>
      </c>
    </row>
    <row r="4" spans="1:20" customFormat="1" ht="12.75" customHeight="1" x14ac:dyDescent="0.25">
      <c r="A4" s="148"/>
      <c r="B4" s="147"/>
      <c r="C4" s="24">
        <v>1</v>
      </c>
      <c r="D4" s="25">
        <v>2</v>
      </c>
      <c r="E4" s="25">
        <v>3</v>
      </c>
      <c r="F4" s="25">
        <v>4</v>
      </c>
      <c r="G4" s="24" t="s">
        <v>0</v>
      </c>
      <c r="H4" s="25" t="s">
        <v>1</v>
      </c>
      <c r="I4" s="25" t="s">
        <v>2</v>
      </c>
      <c r="J4" s="25" t="s">
        <v>21</v>
      </c>
      <c r="K4" s="152"/>
      <c r="L4" s="143"/>
      <c r="M4" s="146"/>
      <c r="N4" s="147"/>
      <c r="O4" s="147"/>
      <c r="P4" s="147"/>
      <c r="Q4" s="147"/>
      <c r="R4" s="147"/>
      <c r="S4" s="147"/>
      <c r="T4" s="147"/>
    </row>
    <row r="5" spans="1:20" s="6" customFormat="1" x14ac:dyDescent="0.25">
      <c r="A5" s="133" t="s">
        <v>242</v>
      </c>
      <c r="B5" s="136"/>
      <c r="C5" s="136"/>
      <c r="D5" s="136"/>
      <c r="E5" s="136"/>
      <c r="F5" s="134"/>
      <c r="G5" s="126"/>
      <c r="H5" s="127"/>
      <c r="I5" s="127"/>
      <c r="J5" s="127"/>
      <c r="K5" s="127"/>
      <c r="L5" s="135"/>
      <c r="M5" s="126"/>
      <c r="N5" s="127"/>
      <c r="O5" s="127"/>
      <c r="P5" s="127"/>
      <c r="Q5" s="127"/>
      <c r="R5" s="127"/>
      <c r="S5" s="127"/>
      <c r="T5" s="104"/>
    </row>
    <row r="6" spans="1:20" s="6" customFormat="1" x14ac:dyDescent="0.25">
      <c r="A6" s="133" t="s">
        <v>237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4"/>
      <c r="M6" s="126"/>
      <c r="N6" s="127"/>
      <c r="O6" s="127"/>
      <c r="P6" s="127"/>
      <c r="Q6" s="127"/>
      <c r="R6" s="127"/>
      <c r="S6" s="127"/>
      <c r="T6" s="104"/>
    </row>
    <row r="7" spans="1:20" s="6" customFormat="1" x14ac:dyDescent="0.25">
      <c r="A7" s="133" t="s">
        <v>243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4"/>
      <c r="M7" s="126"/>
      <c r="N7" s="127"/>
      <c r="O7" s="127"/>
      <c r="P7" s="127"/>
      <c r="Q7" s="127"/>
      <c r="R7" s="127"/>
      <c r="S7" s="127"/>
      <c r="T7" s="104"/>
    </row>
    <row r="8" spans="1:20" s="6" customFormat="1" ht="12.75" customHeight="1" x14ac:dyDescent="0.25">
      <c r="A8" s="54" t="s">
        <v>43</v>
      </c>
      <c r="B8" s="31" t="s">
        <v>145</v>
      </c>
      <c r="C8" s="26"/>
      <c r="D8" s="11" t="s">
        <v>22</v>
      </c>
      <c r="E8" s="11"/>
      <c r="F8" s="11"/>
      <c r="G8" s="27"/>
      <c r="H8" s="18">
        <v>2</v>
      </c>
      <c r="I8" s="18"/>
      <c r="J8" s="28"/>
      <c r="K8" s="29">
        <v>3</v>
      </c>
      <c r="L8" s="29" t="s">
        <v>25</v>
      </c>
      <c r="M8" s="14"/>
      <c r="N8" s="17"/>
      <c r="O8" s="12"/>
      <c r="P8" s="10"/>
      <c r="Q8" s="12"/>
      <c r="R8" s="12"/>
      <c r="S8" s="100" t="s">
        <v>115</v>
      </c>
      <c r="T8" s="54" t="s">
        <v>338</v>
      </c>
    </row>
    <row r="9" spans="1:20" s="6" customFormat="1" ht="12.75" customHeight="1" x14ac:dyDescent="0.25">
      <c r="A9" s="54" t="s">
        <v>44</v>
      </c>
      <c r="B9" s="31" t="s">
        <v>157</v>
      </c>
      <c r="C9" s="26"/>
      <c r="D9" s="11" t="s">
        <v>22</v>
      </c>
      <c r="E9" s="11"/>
      <c r="F9" s="11"/>
      <c r="G9" s="27"/>
      <c r="H9" s="18">
        <v>2</v>
      </c>
      <c r="I9" s="18"/>
      <c r="J9" s="28"/>
      <c r="K9" s="29">
        <v>2</v>
      </c>
      <c r="L9" s="29" t="s">
        <v>25</v>
      </c>
      <c r="M9" s="14"/>
      <c r="N9" s="16"/>
      <c r="O9" s="12"/>
      <c r="P9" s="10"/>
      <c r="Q9" s="12"/>
      <c r="R9" s="12"/>
      <c r="S9" s="100" t="s">
        <v>112</v>
      </c>
      <c r="T9" s="54" t="s">
        <v>339</v>
      </c>
    </row>
    <row r="10" spans="1:20" s="6" customFormat="1" x14ac:dyDescent="0.25">
      <c r="A10" s="128" t="s">
        <v>26</v>
      </c>
      <c r="B10" s="129"/>
      <c r="C10" s="85">
        <f>SUMIF(C8:C9,"=x",$G8:$G9)+SUMIF(C8:C9,"=x",$H8:$H9)+SUMIF(C8:C9,"=x",$I8:$I9)</f>
        <v>0</v>
      </c>
      <c r="D10" s="86">
        <f>SUMIF(D8:D9,"=x",$G8:$G9)+SUMIF(D8:D9,"=x",$H8:$H9)+SUMIF(D8:D9,"=x",$I8:$I9)</f>
        <v>4</v>
      </c>
      <c r="E10" s="86">
        <f>SUMIF(E8:E9,"=x",$G8:$G9)+SUMIF(E8:E9,"=x",$H8:$H9)+SUMIF(E8:E9,"=x",$I8:$I9)</f>
        <v>0</v>
      </c>
      <c r="F10" s="86">
        <f>SUMIF(F8:F9,"=x",$G8:$G9)+SUMIF(F8:F9,"=x",$H8:$H9)+SUMIF(F8:F9,"=x",$I8:$I9)</f>
        <v>0</v>
      </c>
      <c r="G10" s="130">
        <f>SUM(C10:F10)</f>
        <v>4</v>
      </c>
      <c r="H10" s="131"/>
      <c r="I10" s="131"/>
      <c r="J10" s="131"/>
      <c r="K10" s="131"/>
      <c r="L10" s="132"/>
      <c r="M10" s="126"/>
      <c r="N10" s="127"/>
      <c r="O10" s="127"/>
      <c r="P10" s="127"/>
      <c r="Q10" s="127"/>
      <c r="R10" s="127"/>
      <c r="S10" s="127"/>
      <c r="T10" s="105"/>
    </row>
    <row r="11" spans="1:20" s="6" customFormat="1" x14ac:dyDescent="0.25">
      <c r="A11" s="110" t="s">
        <v>27</v>
      </c>
      <c r="B11" s="111"/>
      <c r="C11" s="79">
        <f>SUMIF(C8:C9,"=x",$K8:$K9)</f>
        <v>0</v>
      </c>
      <c r="D11" s="70">
        <f>SUMIF(D8:D9,"=x",$K8:$K9)</f>
        <v>5</v>
      </c>
      <c r="E11" s="70">
        <f>SUMIF(E8:E9,"=x",$K8:$K9)</f>
        <v>0</v>
      </c>
      <c r="F11" s="70">
        <f>SUMIF(F8:F9,"=x",$K8:$K9)</f>
        <v>0</v>
      </c>
      <c r="G11" s="117">
        <f>SUM(C11:F11)</f>
        <v>5</v>
      </c>
      <c r="H11" s="118"/>
      <c r="I11" s="118"/>
      <c r="J11" s="118"/>
      <c r="K11" s="118"/>
      <c r="L11" s="119"/>
      <c r="M11" s="126"/>
      <c r="N11" s="127"/>
      <c r="O11" s="127"/>
      <c r="P11" s="127"/>
      <c r="Q11" s="127"/>
      <c r="R11" s="127"/>
      <c r="S11" s="127"/>
      <c r="T11" s="105"/>
    </row>
    <row r="12" spans="1:20" s="6" customFormat="1" x14ac:dyDescent="0.25">
      <c r="A12" s="112" t="s">
        <v>28</v>
      </c>
      <c r="B12" s="113"/>
      <c r="C12" s="80">
        <f>SUMPRODUCT(--(C8:C9="x"),--($L8:$L9="K"))</f>
        <v>0</v>
      </c>
      <c r="D12" s="71">
        <f>SUMPRODUCT(--(D8:D9="x"),--($L8:$L9="K"))</f>
        <v>0</v>
      </c>
      <c r="E12" s="71">
        <f>SUMPRODUCT(--(E8:E9="x"),--($L8:$L9="K"))</f>
        <v>0</v>
      </c>
      <c r="F12" s="71">
        <f>SUMPRODUCT(--(F8:F9="x"),--($L8:$L9="K"))</f>
        <v>0</v>
      </c>
      <c r="G12" s="159">
        <f>SUM(C12:F12)</f>
        <v>0</v>
      </c>
      <c r="H12" s="160"/>
      <c r="I12" s="160"/>
      <c r="J12" s="160"/>
      <c r="K12" s="160"/>
      <c r="L12" s="161"/>
      <c r="M12" s="126"/>
      <c r="N12" s="127"/>
      <c r="O12" s="127"/>
      <c r="P12" s="127"/>
      <c r="Q12" s="127"/>
      <c r="R12" s="127"/>
      <c r="S12" s="127"/>
      <c r="T12" s="105"/>
    </row>
    <row r="13" spans="1:20" s="6" customFormat="1" x14ac:dyDescent="0.25">
      <c r="A13" s="133" t="s">
        <v>244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04"/>
    </row>
    <row r="14" spans="1:20" s="6" customFormat="1" ht="12.75" customHeight="1" x14ac:dyDescent="0.25">
      <c r="A14" s="54" t="s">
        <v>45</v>
      </c>
      <c r="B14" s="6" t="s">
        <v>207</v>
      </c>
      <c r="C14" s="26"/>
      <c r="D14" s="11" t="s">
        <v>23</v>
      </c>
      <c r="E14" s="11"/>
      <c r="F14" s="11"/>
      <c r="G14" s="27">
        <v>2</v>
      </c>
      <c r="H14" s="18"/>
      <c r="I14" s="18"/>
      <c r="J14" s="28"/>
      <c r="K14" s="29">
        <v>2</v>
      </c>
      <c r="L14" s="29" t="s">
        <v>24</v>
      </c>
      <c r="M14" s="14"/>
      <c r="N14" s="17"/>
      <c r="O14" s="12"/>
      <c r="P14" s="10"/>
      <c r="Q14" s="12"/>
      <c r="R14" s="12"/>
      <c r="S14" s="100" t="s">
        <v>117</v>
      </c>
      <c r="T14" s="54" t="s">
        <v>312</v>
      </c>
    </row>
    <row r="15" spans="1:20" s="6" customFormat="1" ht="12.75" customHeight="1" x14ac:dyDescent="0.25">
      <c r="A15" s="54" t="s">
        <v>47</v>
      </c>
      <c r="B15" s="31" t="s">
        <v>141</v>
      </c>
      <c r="C15" s="26"/>
      <c r="D15" s="11"/>
      <c r="E15" s="11" t="s">
        <v>23</v>
      </c>
      <c r="F15" s="11"/>
      <c r="G15" s="27">
        <v>2</v>
      </c>
      <c r="H15" s="18"/>
      <c r="I15" s="18"/>
      <c r="J15" s="28"/>
      <c r="K15" s="29">
        <v>2</v>
      </c>
      <c r="L15" s="29" t="s">
        <v>24</v>
      </c>
      <c r="M15" s="14"/>
      <c r="N15" s="17"/>
      <c r="O15" s="12"/>
      <c r="P15" s="10"/>
      <c r="Q15" s="12"/>
      <c r="R15" s="12"/>
      <c r="S15" s="100" t="s">
        <v>119</v>
      </c>
      <c r="T15" s="37" t="s">
        <v>313</v>
      </c>
    </row>
    <row r="16" spans="1:20" s="6" customFormat="1" ht="12.75" customHeight="1" x14ac:dyDescent="0.25">
      <c r="A16" s="54" t="s">
        <v>197</v>
      </c>
      <c r="B16" s="33" t="s">
        <v>204</v>
      </c>
      <c r="C16" s="39"/>
      <c r="D16" s="40" t="s">
        <v>23</v>
      </c>
      <c r="E16" s="40"/>
      <c r="F16" s="40"/>
      <c r="G16" s="39"/>
      <c r="H16" s="40">
        <v>2</v>
      </c>
      <c r="I16" s="40"/>
      <c r="J16" s="41"/>
      <c r="K16" s="42">
        <v>2</v>
      </c>
      <c r="L16" s="42" t="s">
        <v>25</v>
      </c>
      <c r="M16" s="56"/>
      <c r="N16" s="57"/>
      <c r="O16" s="42"/>
      <c r="P16" s="45"/>
      <c r="Q16" s="42"/>
      <c r="R16" s="42"/>
      <c r="S16" s="99" t="s">
        <v>118</v>
      </c>
      <c r="T16" s="54" t="s">
        <v>314</v>
      </c>
    </row>
    <row r="17" spans="1:20" s="6" customFormat="1" ht="12.75" customHeight="1" x14ac:dyDescent="0.25">
      <c r="A17" s="30" t="s">
        <v>56</v>
      </c>
      <c r="B17" s="31" t="s">
        <v>133</v>
      </c>
      <c r="C17" s="26" t="s">
        <v>23</v>
      </c>
      <c r="D17" s="11"/>
      <c r="E17" s="11"/>
      <c r="F17" s="11"/>
      <c r="G17" s="27">
        <v>2</v>
      </c>
      <c r="H17" s="18"/>
      <c r="I17" s="18"/>
      <c r="J17" s="28"/>
      <c r="K17" s="29">
        <v>2</v>
      </c>
      <c r="L17" s="29" t="s">
        <v>24</v>
      </c>
      <c r="M17" s="14"/>
      <c r="N17" s="17"/>
      <c r="O17" s="12"/>
      <c r="P17" s="10"/>
      <c r="Q17" s="12"/>
      <c r="R17" s="12"/>
      <c r="S17" s="100" t="s">
        <v>104</v>
      </c>
      <c r="T17" s="37" t="s">
        <v>316</v>
      </c>
    </row>
    <row r="18" spans="1:20" s="6" customFormat="1" ht="12.75" customHeight="1" x14ac:dyDescent="0.25">
      <c r="A18" s="89" t="s">
        <v>205</v>
      </c>
      <c r="B18" s="31" t="s">
        <v>140</v>
      </c>
      <c r="C18" s="26"/>
      <c r="D18" s="11" t="s">
        <v>23</v>
      </c>
      <c r="E18" s="11"/>
      <c r="F18" s="11"/>
      <c r="G18" s="27">
        <v>2</v>
      </c>
      <c r="H18" s="18"/>
      <c r="I18" s="18"/>
      <c r="J18" s="28"/>
      <c r="K18" s="29">
        <v>2</v>
      </c>
      <c r="L18" s="29" t="s">
        <v>24</v>
      </c>
      <c r="M18" s="14"/>
      <c r="N18" s="17"/>
      <c r="O18" s="12"/>
      <c r="P18" s="10"/>
      <c r="Q18" s="12"/>
      <c r="R18" s="12"/>
      <c r="S18" s="100" t="s">
        <v>104</v>
      </c>
      <c r="T18" s="37" t="s">
        <v>317</v>
      </c>
    </row>
    <row r="19" spans="1:20" s="6" customFormat="1" ht="12.75" customHeight="1" x14ac:dyDescent="0.25">
      <c r="A19" s="54" t="s">
        <v>52</v>
      </c>
      <c r="B19" s="37" t="s">
        <v>209</v>
      </c>
      <c r="C19" s="39" t="s">
        <v>23</v>
      </c>
      <c r="D19" s="40"/>
      <c r="E19" s="40"/>
      <c r="F19" s="40"/>
      <c r="G19" s="39">
        <v>1</v>
      </c>
      <c r="H19" s="40"/>
      <c r="I19" s="40"/>
      <c r="J19" s="41"/>
      <c r="K19" s="42">
        <v>2</v>
      </c>
      <c r="L19" s="42" t="s">
        <v>24</v>
      </c>
      <c r="M19" s="43"/>
      <c r="N19" s="48"/>
      <c r="O19" s="42"/>
      <c r="P19" s="45"/>
      <c r="Q19" s="42"/>
      <c r="R19" s="42"/>
      <c r="S19" s="99" t="s">
        <v>107</v>
      </c>
      <c r="T19" s="37" t="s">
        <v>320</v>
      </c>
    </row>
    <row r="20" spans="1:20" s="6" customFormat="1" ht="12.75" customHeight="1" x14ac:dyDescent="0.25">
      <c r="A20" s="54" t="s">
        <v>53</v>
      </c>
      <c r="B20" s="46" t="s">
        <v>210</v>
      </c>
      <c r="C20" s="39" t="s">
        <v>23</v>
      </c>
      <c r="D20" s="40"/>
      <c r="E20" s="40"/>
      <c r="F20" s="40"/>
      <c r="G20" s="39"/>
      <c r="H20" s="40">
        <v>1</v>
      </c>
      <c r="I20" s="40"/>
      <c r="J20" s="41"/>
      <c r="K20" s="42">
        <v>2</v>
      </c>
      <c r="L20" s="42" t="s">
        <v>25</v>
      </c>
      <c r="M20" s="43"/>
      <c r="N20" s="45"/>
      <c r="O20" s="42"/>
      <c r="P20" s="45"/>
      <c r="Q20" s="42"/>
      <c r="R20" s="42"/>
      <c r="S20" s="99" t="s">
        <v>107</v>
      </c>
      <c r="T20" s="37" t="s">
        <v>321</v>
      </c>
    </row>
    <row r="21" spans="1:20" s="6" customFormat="1" ht="12.75" customHeight="1" x14ac:dyDescent="0.25">
      <c r="A21" s="54" t="s">
        <v>34</v>
      </c>
      <c r="B21" s="33" t="s">
        <v>178</v>
      </c>
      <c r="C21" s="27"/>
      <c r="D21" s="18" t="s">
        <v>23</v>
      </c>
      <c r="E21" s="18"/>
      <c r="F21" s="18"/>
      <c r="G21" s="27">
        <v>1</v>
      </c>
      <c r="H21" s="18"/>
      <c r="I21" s="18"/>
      <c r="J21" s="28"/>
      <c r="K21" s="29">
        <v>2</v>
      </c>
      <c r="L21" s="29" t="s">
        <v>24</v>
      </c>
      <c r="M21" s="51"/>
      <c r="N21" s="17"/>
      <c r="O21" s="29"/>
      <c r="P21" s="50"/>
      <c r="Q21" s="29"/>
      <c r="R21" s="29"/>
      <c r="S21" s="99" t="s">
        <v>107</v>
      </c>
      <c r="T21" s="37" t="s">
        <v>322</v>
      </c>
    </row>
    <row r="22" spans="1:20" s="6" customFormat="1" ht="12.75" customHeight="1" x14ac:dyDescent="0.25">
      <c r="A22" s="54" t="s">
        <v>35</v>
      </c>
      <c r="B22" s="33" t="s">
        <v>132</v>
      </c>
      <c r="C22" s="27"/>
      <c r="D22" s="18" t="s">
        <v>23</v>
      </c>
      <c r="E22" s="18"/>
      <c r="F22" s="18"/>
      <c r="G22" s="27">
        <v>2</v>
      </c>
      <c r="H22" s="18"/>
      <c r="I22" s="18"/>
      <c r="J22" s="28"/>
      <c r="K22" s="29">
        <v>2</v>
      </c>
      <c r="L22" s="29" t="s">
        <v>24</v>
      </c>
      <c r="M22" s="51"/>
      <c r="N22" s="16"/>
      <c r="O22" s="29"/>
      <c r="P22" s="50"/>
      <c r="Q22" s="29"/>
      <c r="R22" s="29"/>
      <c r="S22" s="99" t="s">
        <v>108</v>
      </c>
      <c r="T22" s="37" t="s">
        <v>323</v>
      </c>
    </row>
    <row r="23" spans="1:20" s="6" customFormat="1" ht="12.75" customHeight="1" x14ac:dyDescent="0.25">
      <c r="A23" s="54" t="s">
        <v>58</v>
      </c>
      <c r="B23" s="33" t="s">
        <v>160</v>
      </c>
      <c r="C23" s="27"/>
      <c r="D23" s="18"/>
      <c r="E23" s="18" t="s">
        <v>23</v>
      </c>
      <c r="F23" s="18"/>
      <c r="G23" s="27">
        <v>2</v>
      </c>
      <c r="H23" s="18"/>
      <c r="I23" s="18"/>
      <c r="J23" s="28"/>
      <c r="K23" s="29">
        <v>2</v>
      </c>
      <c r="L23" s="29" t="s">
        <v>24</v>
      </c>
      <c r="M23" s="51"/>
      <c r="N23" s="17"/>
      <c r="O23" s="29"/>
      <c r="P23" s="50"/>
      <c r="Q23" s="29"/>
      <c r="R23" s="29"/>
      <c r="S23" s="99" t="s">
        <v>110</v>
      </c>
      <c r="T23" s="37" t="s">
        <v>324</v>
      </c>
    </row>
    <row r="24" spans="1:20" s="6" customFormat="1" ht="12.75" customHeight="1" x14ac:dyDescent="0.25">
      <c r="A24" s="30" t="s">
        <v>38</v>
      </c>
      <c r="B24" s="31" t="s">
        <v>143</v>
      </c>
      <c r="C24" s="26"/>
      <c r="D24" s="11" t="s">
        <v>23</v>
      </c>
      <c r="E24" s="11"/>
      <c r="F24" s="11"/>
      <c r="G24" s="27">
        <v>2</v>
      </c>
      <c r="H24" s="18"/>
      <c r="I24" s="18"/>
      <c r="J24" s="28"/>
      <c r="K24" s="29">
        <v>2</v>
      </c>
      <c r="L24" s="29" t="s">
        <v>24</v>
      </c>
      <c r="M24" s="14"/>
      <c r="N24" s="17"/>
      <c r="O24" s="12"/>
      <c r="P24" s="10"/>
      <c r="Q24" s="12"/>
      <c r="R24" s="12"/>
      <c r="S24" s="100" t="s">
        <v>104</v>
      </c>
      <c r="T24" s="37" t="s">
        <v>325</v>
      </c>
    </row>
    <row r="25" spans="1:20" s="6" customFormat="1" ht="12.75" customHeight="1" x14ac:dyDescent="0.25">
      <c r="A25" s="128" t="s">
        <v>26</v>
      </c>
      <c r="B25" s="129"/>
      <c r="C25" s="85">
        <f>SUMIF(C14:C24,"=x",$G14:$G24)+SUMIF(C14:C24,"=x",$H14:$H24)+SUMIF(C14:C24,"=x",$I14:$I24)</f>
        <v>0</v>
      </c>
      <c r="D25" s="86">
        <f>SUMIF(D14:D24,"=x",$G14:$G24)+SUMIF(D14:D24,"=x",$H14:$H24)+SUMIF(D14:D24,"=x",$I14:$I24)</f>
        <v>0</v>
      </c>
      <c r="E25" s="86">
        <f>SUMIF(E14:E24,"=x",$G14:$G24)+SUMIF(E14:E24,"=x",$H14:$H24)+SUMIF(E14:E24,"=x",$I14:$I24)</f>
        <v>0</v>
      </c>
      <c r="F25" s="88">
        <f>SUMIF(F14:F24,"=x",$G14:$G24)+SUMIF(F14:F24,"=x",$H14:$H24)+SUMIF(F14:F24,"=x",$I14:$I24)</f>
        <v>0</v>
      </c>
      <c r="G25" s="130">
        <f>SUM(C25:F25)</f>
        <v>0</v>
      </c>
      <c r="H25" s="131"/>
      <c r="I25" s="131"/>
      <c r="J25" s="131"/>
      <c r="K25" s="131"/>
      <c r="L25" s="132"/>
      <c r="M25" s="126"/>
      <c r="N25" s="127"/>
      <c r="O25" s="127"/>
      <c r="P25" s="127"/>
      <c r="Q25" s="127"/>
      <c r="R25" s="127"/>
      <c r="S25" s="127"/>
      <c r="T25" s="105"/>
    </row>
    <row r="26" spans="1:20" s="6" customFormat="1" ht="12.75" customHeight="1" x14ac:dyDescent="0.25">
      <c r="A26" s="110" t="s">
        <v>27</v>
      </c>
      <c r="B26" s="111"/>
      <c r="C26" s="79">
        <f>SUMIF(C14:C24,"=x",$K14:$K24)</f>
        <v>0</v>
      </c>
      <c r="D26" s="70">
        <f>SUMIF(D14:D24,"=x",$K14:$K24)</f>
        <v>0</v>
      </c>
      <c r="E26" s="70">
        <f>SUMIF(E14:E24,"=x",$K14:$K24)</f>
        <v>0</v>
      </c>
      <c r="F26" s="83">
        <f>SUMIF(F14:F24,"=x",$K14:$K24)</f>
        <v>0</v>
      </c>
      <c r="G26" s="117">
        <v>2</v>
      </c>
      <c r="H26" s="118"/>
      <c r="I26" s="118"/>
      <c r="J26" s="118"/>
      <c r="K26" s="118"/>
      <c r="L26" s="119"/>
      <c r="M26" s="126"/>
      <c r="N26" s="127"/>
      <c r="O26" s="127"/>
      <c r="P26" s="127"/>
      <c r="Q26" s="127"/>
      <c r="R26" s="127"/>
      <c r="S26" s="127"/>
      <c r="T26" s="105"/>
    </row>
    <row r="27" spans="1:20" s="6" customFormat="1" ht="12.75" customHeight="1" x14ac:dyDescent="0.25">
      <c r="A27" s="112" t="s">
        <v>28</v>
      </c>
      <c r="B27" s="113"/>
      <c r="C27" s="80">
        <f>SUMPRODUCT(--(C14:C24="x"),--($L14:$L24="K"))</f>
        <v>0</v>
      </c>
      <c r="D27" s="71">
        <f>SUMPRODUCT(--(D14:D24="x"),--($L14:$L24="K"))</f>
        <v>0</v>
      </c>
      <c r="E27" s="71">
        <f>SUMPRODUCT(--(E14:E24="x"),--($L14:$L24="K"))</f>
        <v>0</v>
      </c>
      <c r="F27" s="84">
        <f>SUMPRODUCT(--(F14:F24="x"),--($L14:$L24="K"))</f>
        <v>0</v>
      </c>
      <c r="G27" s="159">
        <f>SUM(C27:F27)</f>
        <v>0</v>
      </c>
      <c r="H27" s="160"/>
      <c r="I27" s="160"/>
      <c r="J27" s="160"/>
      <c r="K27" s="160"/>
      <c r="L27" s="161"/>
      <c r="M27" s="126"/>
      <c r="N27" s="127"/>
      <c r="O27" s="127"/>
      <c r="P27" s="127"/>
      <c r="Q27" s="127"/>
      <c r="R27" s="127"/>
      <c r="S27" s="127"/>
      <c r="T27" s="105"/>
    </row>
    <row r="28" spans="1:20" s="6" customFormat="1" ht="12.75" customHeight="1" x14ac:dyDescent="0.25">
      <c r="A28" s="162" t="s">
        <v>247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04"/>
    </row>
    <row r="29" spans="1:20" s="6" customFormat="1" x14ac:dyDescent="0.25">
      <c r="A29" s="30" t="s">
        <v>62</v>
      </c>
      <c r="B29" s="31" t="s">
        <v>158</v>
      </c>
      <c r="C29" s="26"/>
      <c r="D29" s="11" t="s">
        <v>23</v>
      </c>
      <c r="E29" s="11"/>
      <c r="F29" s="11"/>
      <c r="G29" s="27"/>
      <c r="H29" s="18">
        <v>2</v>
      </c>
      <c r="I29" s="18"/>
      <c r="J29" s="28"/>
      <c r="K29" s="29">
        <v>2</v>
      </c>
      <c r="L29" s="29" t="s">
        <v>25</v>
      </c>
      <c r="M29" s="14"/>
      <c r="N29" s="17"/>
      <c r="O29" s="12"/>
      <c r="P29" s="10"/>
      <c r="Q29" s="12"/>
      <c r="R29" s="12"/>
      <c r="S29" s="100" t="s">
        <v>122</v>
      </c>
      <c r="T29" s="54" t="s">
        <v>340</v>
      </c>
    </row>
    <row r="30" spans="1:20" s="6" customFormat="1" x14ac:dyDescent="0.25">
      <c r="A30" s="30" t="s">
        <v>63</v>
      </c>
      <c r="B30" s="31" t="s">
        <v>161</v>
      </c>
      <c r="C30" s="26"/>
      <c r="D30" s="11"/>
      <c r="E30" s="11" t="s">
        <v>23</v>
      </c>
      <c r="F30" s="11"/>
      <c r="G30" s="27"/>
      <c r="H30" s="18">
        <v>2</v>
      </c>
      <c r="I30" s="18"/>
      <c r="J30" s="28"/>
      <c r="K30" s="29">
        <v>2</v>
      </c>
      <c r="L30" s="29" t="s">
        <v>25</v>
      </c>
      <c r="M30" s="14"/>
      <c r="N30" s="17"/>
      <c r="O30" s="12"/>
      <c r="P30" s="10"/>
      <c r="Q30" s="12"/>
      <c r="R30" s="12"/>
      <c r="S30" s="100" t="s">
        <v>122</v>
      </c>
      <c r="T30" s="54" t="s">
        <v>341</v>
      </c>
    </row>
    <row r="31" spans="1:20" s="6" customFormat="1" x14ac:dyDescent="0.25">
      <c r="A31" s="30" t="s">
        <v>64</v>
      </c>
      <c r="B31" s="31" t="s">
        <v>176</v>
      </c>
      <c r="C31" s="26"/>
      <c r="D31" s="11"/>
      <c r="E31" s="11" t="s">
        <v>23</v>
      </c>
      <c r="F31" s="11"/>
      <c r="G31" s="27"/>
      <c r="H31" s="18">
        <v>2</v>
      </c>
      <c r="I31" s="18"/>
      <c r="J31" s="28"/>
      <c r="K31" s="29">
        <v>2</v>
      </c>
      <c r="L31" s="29" t="s">
        <v>25</v>
      </c>
      <c r="M31" s="14"/>
      <c r="N31" s="17"/>
      <c r="O31" s="12"/>
      <c r="P31" s="10"/>
      <c r="Q31" s="12"/>
      <c r="R31" s="12"/>
      <c r="S31" s="100" t="s">
        <v>123</v>
      </c>
      <c r="T31" s="54" t="s">
        <v>342</v>
      </c>
    </row>
    <row r="32" spans="1:20" s="6" customFormat="1" x14ac:dyDescent="0.25">
      <c r="A32" s="54" t="s">
        <v>212</v>
      </c>
      <c r="B32" s="33" t="s">
        <v>187</v>
      </c>
      <c r="D32" s="28"/>
      <c r="E32" s="18" t="s">
        <v>23</v>
      </c>
      <c r="F32" s="91"/>
      <c r="G32" s="90"/>
      <c r="H32" s="18">
        <v>2</v>
      </c>
      <c r="I32" s="18"/>
      <c r="J32" s="18"/>
      <c r="K32" s="29">
        <v>2</v>
      </c>
      <c r="L32" s="29" t="s">
        <v>25</v>
      </c>
      <c r="M32" s="51"/>
      <c r="N32" s="16"/>
      <c r="O32" s="29"/>
      <c r="P32" s="50"/>
      <c r="Q32" s="29"/>
      <c r="R32" s="29"/>
      <c r="S32" s="99" t="s">
        <v>188</v>
      </c>
      <c r="T32" s="54" t="s">
        <v>343</v>
      </c>
    </row>
    <row r="33" spans="1:20" s="6" customFormat="1" x14ac:dyDescent="0.25">
      <c r="A33" s="54" t="s">
        <v>198</v>
      </c>
      <c r="B33" s="33" t="s">
        <v>189</v>
      </c>
      <c r="C33" s="27"/>
      <c r="D33" s="18"/>
      <c r="E33" s="18" t="s">
        <v>23</v>
      </c>
      <c r="F33" s="18"/>
      <c r="G33" s="27"/>
      <c r="H33" s="18">
        <v>2</v>
      </c>
      <c r="I33" s="18"/>
      <c r="J33" s="28"/>
      <c r="K33" s="29">
        <v>2</v>
      </c>
      <c r="L33" s="29" t="s">
        <v>25</v>
      </c>
      <c r="M33" s="51"/>
      <c r="N33" s="50"/>
      <c r="O33" s="29"/>
      <c r="P33" s="50"/>
      <c r="Q33" s="29"/>
      <c r="R33" s="29"/>
      <c r="S33" s="99" t="s">
        <v>124</v>
      </c>
      <c r="T33" s="54" t="s">
        <v>344</v>
      </c>
    </row>
    <row r="34" spans="1:20" s="6" customFormat="1" ht="12.75" customHeight="1" x14ac:dyDescent="0.25">
      <c r="A34" s="54" t="s">
        <v>199</v>
      </c>
      <c r="B34" s="33" t="s">
        <v>190</v>
      </c>
      <c r="C34" s="27"/>
      <c r="D34" s="18"/>
      <c r="E34" s="18" t="s">
        <v>23</v>
      </c>
      <c r="F34" s="18"/>
      <c r="G34" s="27"/>
      <c r="H34" s="18">
        <v>2</v>
      </c>
      <c r="I34" s="18"/>
      <c r="J34" s="28"/>
      <c r="K34" s="29">
        <v>2</v>
      </c>
      <c r="L34" s="29" t="s">
        <v>25</v>
      </c>
      <c r="M34" s="51"/>
      <c r="N34" s="50"/>
      <c r="O34" s="29"/>
      <c r="P34" s="50"/>
      <c r="Q34" s="29"/>
      <c r="R34" s="29"/>
      <c r="S34" s="99" t="s">
        <v>216</v>
      </c>
      <c r="T34" s="54" t="s">
        <v>345</v>
      </c>
    </row>
    <row r="35" spans="1:20" s="6" customFormat="1" ht="12.75" customHeight="1" x14ac:dyDescent="0.25">
      <c r="A35" s="54" t="s">
        <v>65</v>
      </c>
      <c r="B35" s="31" t="s">
        <v>66</v>
      </c>
      <c r="C35" s="26"/>
      <c r="D35" s="11"/>
      <c r="E35" s="11"/>
      <c r="F35" s="11" t="s">
        <v>23</v>
      </c>
      <c r="G35" s="27"/>
      <c r="H35" s="18">
        <v>2</v>
      </c>
      <c r="I35" s="18"/>
      <c r="J35" s="28"/>
      <c r="K35" s="29">
        <v>2</v>
      </c>
      <c r="L35" s="29" t="s">
        <v>25</v>
      </c>
      <c r="M35" s="14"/>
      <c r="N35" s="17"/>
      <c r="O35" s="12"/>
      <c r="P35" s="10"/>
      <c r="Q35" s="12"/>
      <c r="R35" s="12"/>
      <c r="S35" s="100" t="s">
        <v>122</v>
      </c>
      <c r="T35" s="36" t="s">
        <v>66</v>
      </c>
    </row>
    <row r="36" spans="1:20" s="6" customFormat="1" ht="12.75" customHeight="1" x14ac:dyDescent="0.25">
      <c r="A36" s="109" t="s">
        <v>200</v>
      </c>
      <c r="B36" s="49" t="s">
        <v>184</v>
      </c>
      <c r="C36" s="27"/>
      <c r="D36" s="18"/>
      <c r="E36" s="18" t="s">
        <v>23</v>
      </c>
      <c r="F36" s="18"/>
      <c r="G36" s="27">
        <v>2</v>
      </c>
      <c r="H36" s="50"/>
      <c r="I36" s="18"/>
      <c r="J36" s="28"/>
      <c r="K36" s="29">
        <v>2</v>
      </c>
      <c r="L36" s="51" t="s">
        <v>24</v>
      </c>
      <c r="M36" s="29"/>
      <c r="N36" s="50"/>
      <c r="O36" s="12"/>
      <c r="P36" s="12"/>
      <c r="Q36" s="12"/>
      <c r="R36" s="12"/>
      <c r="S36" s="53" t="s">
        <v>185</v>
      </c>
      <c r="T36" s="54" t="s">
        <v>346</v>
      </c>
    </row>
    <row r="37" spans="1:20" s="6" customFormat="1" ht="12.75" customHeight="1" x14ac:dyDescent="0.25">
      <c r="A37" s="109" t="s">
        <v>201</v>
      </c>
      <c r="B37" s="49" t="s">
        <v>186</v>
      </c>
      <c r="C37" s="27"/>
      <c r="D37" s="18" t="s">
        <v>23</v>
      </c>
      <c r="E37" s="18"/>
      <c r="F37" s="18"/>
      <c r="G37" s="27">
        <v>2</v>
      </c>
      <c r="H37" s="50"/>
      <c r="I37" s="18"/>
      <c r="J37" s="28"/>
      <c r="K37" s="29">
        <v>2</v>
      </c>
      <c r="L37" s="51" t="s">
        <v>24</v>
      </c>
      <c r="M37" s="29"/>
      <c r="N37" s="50"/>
      <c r="O37" s="12"/>
      <c r="P37" s="12"/>
      <c r="Q37" s="12"/>
      <c r="R37" s="12"/>
      <c r="S37" s="53" t="s">
        <v>101</v>
      </c>
      <c r="T37" s="54" t="s">
        <v>347</v>
      </c>
    </row>
    <row r="38" spans="1:20" s="6" customFormat="1" ht="12.75" customHeight="1" x14ac:dyDescent="0.25">
      <c r="A38" s="128" t="s">
        <v>26</v>
      </c>
      <c r="B38" s="129"/>
      <c r="C38" s="85">
        <f>SUMIF(C29:C37,"=x",$G29:$G37)+SUMIF(C29:C37,"=x",$H29:$H37)+SUMIF(C29:C37,"=x",$I29:$I37)</f>
        <v>0</v>
      </c>
      <c r="D38" s="86">
        <f>SUMIF(D29:D37,"=x",$G29:$G37)+SUMIF(D29:D37,"=x",$H29:$H37)+SUMIF(D29:D37,"=x",$I29:$I37)</f>
        <v>0</v>
      </c>
      <c r="E38" s="86">
        <f>SUMIF(E29:E37,"=x",$G29:$G37)+SUMIF(E29:E37,"=x",$H29:$H37)+SUMIF(E29:E37,"=x",$I29:$I37)</f>
        <v>0</v>
      </c>
      <c r="F38" s="88">
        <f>SUMIF(F29:F37,"=x",$G29:$G37)+SUMIF(F29:F37,"=x",$H29:$H37)+SUMIF(F29:F37,"=x",$I29:$I37)</f>
        <v>0</v>
      </c>
      <c r="G38" s="130">
        <f>SUM(C38:F38)</f>
        <v>0</v>
      </c>
      <c r="H38" s="131"/>
      <c r="I38" s="131"/>
      <c r="J38" s="131"/>
      <c r="K38" s="131"/>
      <c r="L38" s="132"/>
      <c r="M38" s="126"/>
      <c r="N38" s="127"/>
      <c r="O38" s="127"/>
      <c r="P38" s="127"/>
      <c r="Q38" s="127"/>
      <c r="R38" s="127"/>
      <c r="S38" s="127"/>
      <c r="T38" s="105"/>
    </row>
    <row r="39" spans="1:20" s="6" customFormat="1" ht="12.75" customHeight="1" x14ac:dyDescent="0.25">
      <c r="A39" s="110" t="s">
        <v>27</v>
      </c>
      <c r="B39" s="111"/>
      <c r="C39" s="79">
        <f>SUMIF(C29:C37,"=x",$K29:$K37)</f>
        <v>0</v>
      </c>
      <c r="D39" s="70">
        <f>SUMIF(D29:D37,"=x",$K29:$K37)</f>
        <v>0</v>
      </c>
      <c r="E39" s="70">
        <f>SUMIF(E29:E37,"=x",$K29:$K37)</f>
        <v>0</v>
      </c>
      <c r="F39" s="83">
        <f>SUMIF(F29:F37,"=x",$K29:$K37)</f>
        <v>0</v>
      </c>
      <c r="G39" s="117">
        <v>6</v>
      </c>
      <c r="H39" s="118"/>
      <c r="I39" s="118"/>
      <c r="J39" s="118"/>
      <c r="K39" s="118"/>
      <c r="L39" s="119"/>
      <c r="M39" s="126"/>
      <c r="N39" s="127"/>
      <c r="O39" s="127"/>
      <c r="P39" s="127"/>
      <c r="Q39" s="127"/>
      <c r="R39" s="127"/>
      <c r="S39" s="127"/>
      <c r="T39" s="105"/>
    </row>
    <row r="40" spans="1:20" s="6" customFormat="1" ht="12.75" customHeight="1" x14ac:dyDescent="0.25">
      <c r="A40" s="112" t="s">
        <v>28</v>
      </c>
      <c r="B40" s="113"/>
      <c r="C40" s="80">
        <f>SUMPRODUCT(--(C29:C37="x"),--($L29:$L37="K"))</f>
        <v>0</v>
      </c>
      <c r="D40" s="71">
        <f>SUMPRODUCT(--(D29:D37="x"),--($L29:$L37="K"))</f>
        <v>0</v>
      </c>
      <c r="E40" s="71">
        <f>SUMPRODUCT(--(E29:E37="x"),--($L29:$L37="K"))</f>
        <v>0</v>
      </c>
      <c r="F40" s="84">
        <f>SUMPRODUCT(--(F29:F37="x"),--($L29:$L37="K"))</f>
        <v>0</v>
      </c>
      <c r="G40" s="159">
        <f>SUM(C40:F40)</f>
        <v>0</v>
      </c>
      <c r="H40" s="160"/>
      <c r="I40" s="160"/>
      <c r="J40" s="160"/>
      <c r="K40" s="160"/>
      <c r="L40" s="161"/>
      <c r="M40" s="126"/>
      <c r="N40" s="127"/>
      <c r="O40" s="127"/>
      <c r="P40" s="127"/>
      <c r="Q40" s="127"/>
      <c r="R40" s="127"/>
      <c r="S40" s="127"/>
      <c r="T40" s="105"/>
    </row>
    <row r="41" spans="1:20" s="6" customFormat="1" ht="12.75" customHeight="1" x14ac:dyDescent="0.25">
      <c r="A41" s="133" t="s">
        <v>245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4"/>
      <c r="M41" s="126"/>
      <c r="N41" s="127"/>
      <c r="O41" s="127"/>
      <c r="P41" s="127"/>
      <c r="Q41" s="127"/>
      <c r="R41" s="127"/>
      <c r="S41" s="127"/>
      <c r="T41" s="104"/>
    </row>
    <row r="42" spans="1:20" s="52" customFormat="1" ht="12.75" customHeight="1" x14ac:dyDescent="0.25">
      <c r="A42" s="59" t="s">
        <v>246</v>
      </c>
      <c r="B42" s="74"/>
      <c r="C42" s="60"/>
      <c r="D42" s="61"/>
      <c r="E42" s="61"/>
      <c r="F42" s="61"/>
      <c r="G42" s="60"/>
      <c r="H42" s="61"/>
      <c r="I42" s="61"/>
      <c r="J42" s="61"/>
      <c r="K42" s="61"/>
      <c r="L42" s="73"/>
      <c r="M42" s="60"/>
      <c r="N42" s="61"/>
      <c r="O42" s="61"/>
      <c r="P42" s="61"/>
      <c r="Q42" s="61"/>
      <c r="R42" s="61"/>
      <c r="S42" s="61"/>
      <c r="T42" s="104"/>
    </row>
    <row r="43" spans="1:20" s="52" customFormat="1" ht="12.75" customHeight="1" x14ac:dyDescent="0.25">
      <c r="A43" s="54" t="s">
        <v>67</v>
      </c>
      <c r="B43" s="31" t="s">
        <v>146</v>
      </c>
      <c r="C43" s="26"/>
      <c r="D43" s="11" t="s">
        <v>22</v>
      </c>
      <c r="E43" s="11"/>
      <c r="F43" s="11"/>
      <c r="G43" s="27"/>
      <c r="H43" s="18"/>
      <c r="I43" s="18">
        <v>2</v>
      </c>
      <c r="J43" s="28"/>
      <c r="K43" s="29">
        <v>2</v>
      </c>
      <c r="L43" s="29" t="s">
        <v>25</v>
      </c>
      <c r="M43" s="32" t="s">
        <v>73</v>
      </c>
      <c r="N43" s="72" t="s">
        <v>134</v>
      </c>
      <c r="O43" s="72"/>
      <c r="P43" s="10"/>
      <c r="Q43" s="12"/>
      <c r="R43" s="12"/>
      <c r="S43" s="100" t="s">
        <v>120</v>
      </c>
      <c r="T43" s="54" t="s">
        <v>326</v>
      </c>
    </row>
    <row r="44" spans="1:20" s="6" customFormat="1" x14ac:dyDescent="0.25">
      <c r="A44" s="54" t="s">
        <v>69</v>
      </c>
      <c r="B44" s="31" t="s">
        <v>135</v>
      </c>
      <c r="C44" s="26"/>
      <c r="D44" s="11"/>
      <c r="E44" s="11" t="s">
        <v>22</v>
      </c>
      <c r="F44" s="11"/>
      <c r="G44" s="27"/>
      <c r="H44" s="18"/>
      <c r="I44" s="18">
        <v>2</v>
      </c>
      <c r="J44" s="28"/>
      <c r="K44" s="29">
        <v>2</v>
      </c>
      <c r="L44" s="29" t="s">
        <v>25</v>
      </c>
      <c r="M44" s="32" t="s">
        <v>29</v>
      </c>
      <c r="N44" s="72" t="s">
        <v>154</v>
      </c>
      <c r="O44" s="72"/>
      <c r="P44" s="10"/>
      <c r="Q44" s="12"/>
      <c r="R44" s="12"/>
      <c r="S44" s="100" t="s">
        <v>102</v>
      </c>
      <c r="T44" s="54" t="s">
        <v>328</v>
      </c>
    </row>
    <row r="45" spans="1:20" s="6" customFormat="1" x14ac:dyDescent="0.25">
      <c r="A45" s="128" t="s">
        <v>26</v>
      </c>
      <c r="B45" s="129"/>
      <c r="C45" s="85">
        <f>SUMIF(C43:C44,"=x",$G43:$G44)+SUMIF(C43:C44,"=x",$H43:$H44)+SUMIF(C43:C44,"=x",$I43:$I44)</f>
        <v>0</v>
      </c>
      <c r="D45" s="86">
        <f>SUMIF(D43:D44,"=x",$G43:$G44)+SUMIF(D43:D44,"=x",$H43:$H44)+SUMIF(D43:D44,"=x",$I43:$I44)</f>
        <v>2</v>
      </c>
      <c r="E45" s="86">
        <f>SUMIF(E43:E44,"=x",$G43:$G44)+SUMIF(E43:E44,"=x",$H43:$H44)+SUMIF(E43:E44,"=x",$I43:$I44)</f>
        <v>2</v>
      </c>
      <c r="F45" s="86">
        <f>SUMIF(F43:F44,"=x",$G43:$G44)+SUMIF(F43:F44,"=x",$H43:$H44)+SUMIF(F43:F44,"=x",$I43:$I44)</f>
        <v>0</v>
      </c>
      <c r="G45" s="130">
        <f>SUM(C45:F45)</f>
        <v>4</v>
      </c>
      <c r="H45" s="131"/>
      <c r="I45" s="131"/>
      <c r="J45" s="131"/>
      <c r="K45" s="131"/>
      <c r="L45" s="132"/>
      <c r="M45" s="126"/>
      <c r="N45" s="127"/>
      <c r="O45" s="127"/>
      <c r="P45" s="127"/>
      <c r="Q45" s="127"/>
      <c r="R45" s="127"/>
      <c r="S45" s="127"/>
      <c r="T45" s="105"/>
    </row>
    <row r="46" spans="1:20" s="6" customFormat="1" x14ac:dyDescent="0.25">
      <c r="A46" s="110" t="s">
        <v>27</v>
      </c>
      <c r="B46" s="111"/>
      <c r="C46" s="79">
        <f>SUMIF(C43:C44,"=x",$K43:$K44)</f>
        <v>0</v>
      </c>
      <c r="D46" s="70">
        <f>SUMIF(D43:D44,"=x",$K43:$K44)</f>
        <v>2</v>
      </c>
      <c r="E46" s="70">
        <f>SUMIF(E43:E44,"=x",$K43:$K44)</f>
        <v>2</v>
      </c>
      <c r="F46" s="70">
        <f>SUMIF(F43:F44,"=x",$K43:$K44)</f>
        <v>0</v>
      </c>
      <c r="G46" s="117">
        <f>SUM(C46:F46)</f>
        <v>4</v>
      </c>
      <c r="H46" s="118"/>
      <c r="I46" s="118"/>
      <c r="J46" s="118"/>
      <c r="K46" s="118"/>
      <c r="L46" s="119"/>
      <c r="M46" s="126"/>
      <c r="N46" s="127"/>
      <c r="O46" s="127"/>
      <c r="P46" s="127"/>
      <c r="Q46" s="127"/>
      <c r="R46" s="127"/>
      <c r="S46" s="127"/>
      <c r="T46" s="105"/>
    </row>
    <row r="47" spans="1:20" s="6" customFormat="1" x14ac:dyDescent="0.25">
      <c r="A47" s="112" t="s">
        <v>28</v>
      </c>
      <c r="B47" s="113"/>
      <c r="C47" s="80">
        <f>SUMPRODUCT(--(C43:C44="x"),--($L43:$L44="K"))</f>
        <v>0</v>
      </c>
      <c r="D47" s="71">
        <f>SUMPRODUCT(--(D43:D44="x"),--($L43:$L44="K"))</f>
        <v>0</v>
      </c>
      <c r="E47" s="71">
        <f>SUMPRODUCT(--(E43:E44="x"),--($L43:$L44="K"))</f>
        <v>0</v>
      </c>
      <c r="F47" s="71">
        <f>SUMPRODUCT(--(F43:F44="x"),--($L43:$L44="K"))</f>
        <v>0</v>
      </c>
      <c r="G47" s="159">
        <f>SUM(C47:F47)</f>
        <v>0</v>
      </c>
      <c r="H47" s="160"/>
      <c r="I47" s="160"/>
      <c r="J47" s="160"/>
      <c r="K47" s="160"/>
      <c r="L47" s="161"/>
      <c r="M47" s="126"/>
      <c r="N47" s="127"/>
      <c r="O47" s="127"/>
      <c r="P47" s="127"/>
      <c r="Q47" s="127"/>
      <c r="R47" s="127"/>
      <c r="S47" s="127"/>
      <c r="T47" s="105"/>
    </row>
    <row r="48" spans="1:20" s="6" customFormat="1" x14ac:dyDescent="0.25">
      <c r="A48" s="133" t="s">
        <v>248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4"/>
      <c r="M48" s="60"/>
      <c r="N48" s="61"/>
      <c r="O48" s="61"/>
      <c r="P48" s="61"/>
      <c r="Q48" s="61"/>
      <c r="R48" s="61"/>
      <c r="S48" s="61"/>
      <c r="T48" s="104"/>
    </row>
    <row r="49" spans="1:20" s="6" customFormat="1" x14ac:dyDescent="0.25">
      <c r="A49" s="54" t="s">
        <v>68</v>
      </c>
      <c r="B49" s="31" t="s">
        <v>148</v>
      </c>
      <c r="C49" s="26"/>
      <c r="D49" s="11"/>
      <c r="E49" s="11"/>
      <c r="F49" s="11" t="s">
        <v>23</v>
      </c>
      <c r="G49" s="27">
        <v>2</v>
      </c>
      <c r="H49" s="18"/>
      <c r="I49" s="18"/>
      <c r="J49" s="28"/>
      <c r="K49" s="29">
        <v>2</v>
      </c>
      <c r="L49" s="29" t="s">
        <v>24</v>
      </c>
      <c r="M49" s="14"/>
      <c r="N49" s="16"/>
      <c r="O49" s="12"/>
      <c r="P49" s="10"/>
      <c r="Q49" s="12"/>
      <c r="R49" s="12"/>
      <c r="S49" s="100" t="s">
        <v>102</v>
      </c>
      <c r="T49" s="54" t="s">
        <v>327</v>
      </c>
    </row>
    <row r="50" spans="1:20" s="6" customFormat="1" x14ac:dyDescent="0.25">
      <c r="A50" s="54" t="s">
        <v>70</v>
      </c>
      <c r="B50" s="31" t="s">
        <v>144</v>
      </c>
      <c r="C50" s="26"/>
      <c r="D50" s="11"/>
      <c r="E50" s="11" t="s">
        <v>23</v>
      </c>
      <c r="F50" s="11"/>
      <c r="G50" s="27">
        <v>2</v>
      </c>
      <c r="H50" s="18"/>
      <c r="I50" s="18"/>
      <c r="J50" s="28"/>
      <c r="K50" s="29">
        <v>2</v>
      </c>
      <c r="L50" s="29" t="s">
        <v>24</v>
      </c>
      <c r="M50" s="14"/>
      <c r="N50" s="17"/>
      <c r="O50" s="12"/>
      <c r="P50" s="10"/>
      <c r="Q50" s="12"/>
      <c r="R50" s="12"/>
      <c r="S50" s="100" t="s">
        <v>105</v>
      </c>
      <c r="T50" s="54" t="s">
        <v>329</v>
      </c>
    </row>
    <row r="51" spans="1:20" s="6" customFormat="1" x14ac:dyDescent="0.25">
      <c r="A51" s="54" t="s">
        <v>71</v>
      </c>
      <c r="B51" s="31" t="s">
        <v>179</v>
      </c>
      <c r="C51" s="26"/>
      <c r="D51" s="11"/>
      <c r="E51" s="11" t="s">
        <v>23</v>
      </c>
      <c r="F51" s="11"/>
      <c r="G51" s="27"/>
      <c r="H51" s="18">
        <v>2</v>
      </c>
      <c r="I51" s="18"/>
      <c r="J51" s="28"/>
      <c r="K51" s="29">
        <v>2</v>
      </c>
      <c r="L51" s="29" t="s">
        <v>25</v>
      </c>
      <c r="M51" s="14"/>
      <c r="N51" s="17"/>
      <c r="O51" s="12"/>
      <c r="P51" s="10"/>
      <c r="Q51" s="12"/>
      <c r="R51" s="12"/>
      <c r="S51" s="33" t="s">
        <v>331</v>
      </c>
      <c r="T51" s="54" t="s">
        <v>330</v>
      </c>
    </row>
    <row r="52" spans="1:20" s="6" customFormat="1" x14ac:dyDescent="0.25">
      <c r="A52" s="54" t="s">
        <v>72</v>
      </c>
      <c r="B52" s="6" t="s">
        <v>211</v>
      </c>
      <c r="C52" s="26"/>
      <c r="D52" s="11"/>
      <c r="E52" s="11" t="s">
        <v>23</v>
      </c>
      <c r="F52" s="11"/>
      <c r="G52" s="27"/>
      <c r="H52" s="18">
        <v>2</v>
      </c>
      <c r="I52" s="18"/>
      <c r="J52" s="28"/>
      <c r="K52" s="29">
        <v>2</v>
      </c>
      <c r="L52" s="29" t="s">
        <v>25</v>
      </c>
      <c r="M52" s="14"/>
      <c r="N52" s="17"/>
      <c r="O52" s="12"/>
      <c r="P52" s="10"/>
      <c r="Q52" s="12"/>
      <c r="R52" s="12"/>
      <c r="S52" s="100" t="s">
        <v>105</v>
      </c>
      <c r="T52" s="54" t="s">
        <v>332</v>
      </c>
    </row>
    <row r="53" spans="1:20" s="6" customFormat="1" ht="12.75" customHeight="1" x14ac:dyDescent="0.25">
      <c r="A53" s="128" t="s">
        <v>26</v>
      </c>
      <c r="B53" s="129"/>
      <c r="C53" s="85">
        <f>SUMIF(C49:C52,"=x",$G49:$G52)+SUMIF(C49:C52,"=x",$H49:$H52)+SUMIF(C49:C52,"=x",$I49:$I52)</f>
        <v>0</v>
      </c>
      <c r="D53" s="86">
        <f>SUMIF(D49:D52,"=x",$G49:$G52)+SUMIF(D49:D52,"=x",$H49:$H52)+SUMIF(D49:D52,"=x",$I49:$I52)</f>
        <v>0</v>
      </c>
      <c r="E53" s="86">
        <f>SUMIF(E49:E52,"=x",$G49:$G52)+SUMIF(E49:E52,"=x",$H49:$H52)+SUMIF(E49:E52,"=x",$I49:$I52)</f>
        <v>0</v>
      </c>
      <c r="F53" s="88">
        <f>SUMIF(F49:F52,"=x",$G49:$G52)+SUMIF(F49:F52,"=x",$H49:$H52)+SUMIF(F49:F52,"=x",$I49:$I52)</f>
        <v>0</v>
      </c>
      <c r="G53" s="130">
        <f>SUM(C53:F53)</f>
        <v>0</v>
      </c>
      <c r="H53" s="131"/>
      <c r="I53" s="131"/>
      <c r="J53" s="131"/>
      <c r="K53" s="131"/>
      <c r="L53" s="132"/>
      <c r="M53" s="126"/>
      <c r="N53" s="127"/>
      <c r="O53" s="127"/>
      <c r="P53" s="127"/>
      <c r="Q53" s="127"/>
      <c r="R53" s="127"/>
      <c r="S53" s="127"/>
      <c r="T53" s="105"/>
    </row>
    <row r="54" spans="1:20" s="6" customFormat="1" ht="12.75" customHeight="1" x14ac:dyDescent="0.25">
      <c r="A54" s="110" t="s">
        <v>27</v>
      </c>
      <c r="B54" s="111"/>
      <c r="C54" s="79">
        <f>SUMIF(C49:C52,"=x",$K49:$K52)</f>
        <v>0</v>
      </c>
      <c r="D54" s="70">
        <f>SUMIF(D49:D52,"=x",$K49:$K52)</f>
        <v>0</v>
      </c>
      <c r="E54" s="70">
        <f>SUMIF(E49:E52,"=x",$K49:$K52)</f>
        <v>0</v>
      </c>
      <c r="F54" s="83">
        <f>SUMIF(F49:F52,"=x",$K49:$K52)</f>
        <v>0</v>
      </c>
      <c r="G54" s="117">
        <v>2</v>
      </c>
      <c r="H54" s="118"/>
      <c r="I54" s="118"/>
      <c r="J54" s="118"/>
      <c r="K54" s="118"/>
      <c r="L54" s="119"/>
      <c r="M54" s="126"/>
      <c r="N54" s="127"/>
      <c r="O54" s="127"/>
      <c r="P54" s="127"/>
      <c r="Q54" s="127"/>
      <c r="R54" s="127"/>
      <c r="S54" s="127"/>
      <c r="T54" s="105"/>
    </row>
    <row r="55" spans="1:20" s="6" customFormat="1" ht="12.75" customHeight="1" x14ac:dyDescent="0.25">
      <c r="A55" s="112" t="s">
        <v>28</v>
      </c>
      <c r="B55" s="113"/>
      <c r="C55" s="80">
        <f>SUMPRODUCT(--(C49:C52="x"),--($L49:$L52="K"))</f>
        <v>0</v>
      </c>
      <c r="D55" s="71">
        <f>SUMPRODUCT(--(D49:D52="x"),--($L49:$L52="K"))</f>
        <v>0</v>
      </c>
      <c r="E55" s="71">
        <f>SUMPRODUCT(--(E49:E52="x"),--($L49:$L52="K"))</f>
        <v>0</v>
      </c>
      <c r="F55" s="84">
        <f>SUMPRODUCT(--(F49:F52="x"),--($L49:$L52="K"))</f>
        <v>0</v>
      </c>
      <c r="G55" s="159">
        <f>SUM(C55:F55)</f>
        <v>0</v>
      </c>
      <c r="H55" s="160"/>
      <c r="I55" s="160"/>
      <c r="J55" s="160"/>
      <c r="K55" s="160"/>
      <c r="L55" s="161"/>
      <c r="M55" s="126"/>
      <c r="N55" s="127"/>
      <c r="O55" s="127"/>
      <c r="P55" s="127"/>
      <c r="Q55" s="127"/>
      <c r="R55" s="127"/>
      <c r="S55" s="127"/>
      <c r="T55" s="105"/>
    </row>
    <row r="56" spans="1:20" s="6" customFormat="1" ht="12.75" customHeight="1" x14ac:dyDescent="0.25">
      <c r="A56" s="133" t="s">
        <v>249</v>
      </c>
      <c r="B56" s="134"/>
      <c r="C56" s="126"/>
      <c r="D56" s="127"/>
      <c r="E56" s="127"/>
      <c r="F56" s="127"/>
      <c r="G56" s="126"/>
      <c r="H56" s="127"/>
      <c r="I56" s="127"/>
      <c r="J56" s="127"/>
      <c r="K56" s="127"/>
      <c r="L56" s="135"/>
      <c r="M56" s="126"/>
      <c r="N56" s="127"/>
      <c r="O56" s="127"/>
      <c r="P56" s="127"/>
      <c r="Q56" s="127"/>
      <c r="R56" s="127"/>
      <c r="S56" s="127"/>
      <c r="T56" s="104"/>
    </row>
    <row r="57" spans="1:20" s="6" customFormat="1" ht="12.75" customHeight="1" x14ac:dyDescent="0.25">
      <c r="A57" s="133" t="s">
        <v>250</v>
      </c>
      <c r="B57" s="134"/>
      <c r="C57" s="126"/>
      <c r="D57" s="127"/>
      <c r="E57" s="127"/>
      <c r="F57" s="127"/>
      <c r="G57" s="126"/>
      <c r="H57" s="127"/>
      <c r="I57" s="127"/>
      <c r="J57" s="127"/>
      <c r="K57" s="127"/>
      <c r="L57" s="135"/>
      <c r="M57" s="126"/>
      <c r="N57" s="127"/>
      <c r="O57" s="127"/>
      <c r="P57" s="127"/>
      <c r="Q57" s="127"/>
      <c r="R57" s="127"/>
      <c r="S57" s="127"/>
      <c r="T57" s="104"/>
    </row>
    <row r="58" spans="1:20" s="6" customFormat="1" ht="12.75" customHeight="1" x14ac:dyDescent="0.25">
      <c r="A58" s="54" t="s">
        <v>74</v>
      </c>
      <c r="B58" s="31" t="s">
        <v>128</v>
      </c>
      <c r="C58" s="26" t="s">
        <v>22</v>
      </c>
      <c r="D58" s="11"/>
      <c r="E58" s="11"/>
      <c r="F58" s="11"/>
      <c r="G58" s="27"/>
      <c r="H58" s="18"/>
      <c r="I58" s="18">
        <v>3</v>
      </c>
      <c r="J58" s="28"/>
      <c r="K58" s="29">
        <v>3</v>
      </c>
      <c r="L58" s="29" t="s">
        <v>25</v>
      </c>
      <c r="M58" s="14"/>
      <c r="N58" s="17"/>
      <c r="O58" s="12"/>
      <c r="P58" s="10"/>
      <c r="Q58" s="12"/>
      <c r="R58" s="12"/>
      <c r="S58" s="100" t="s">
        <v>120</v>
      </c>
      <c r="T58" s="54" t="s">
        <v>333</v>
      </c>
    </row>
    <row r="59" spans="1:20" s="6" customFormat="1" ht="12.75" customHeight="1" x14ac:dyDescent="0.25">
      <c r="A59" s="54" t="s">
        <v>76</v>
      </c>
      <c r="B59" s="31" t="s">
        <v>162</v>
      </c>
      <c r="C59" s="26"/>
      <c r="D59" s="11" t="s">
        <v>22</v>
      </c>
      <c r="E59" s="11"/>
      <c r="F59" s="11"/>
      <c r="G59" s="27"/>
      <c r="H59" s="18">
        <v>2</v>
      </c>
      <c r="I59" s="18"/>
      <c r="J59" s="28"/>
      <c r="K59" s="29">
        <v>3</v>
      </c>
      <c r="L59" s="29" t="s">
        <v>25</v>
      </c>
      <c r="M59" s="14"/>
      <c r="N59" s="17"/>
      <c r="O59" s="12"/>
      <c r="P59" s="10"/>
      <c r="Q59" s="12"/>
      <c r="R59" s="12"/>
      <c r="S59" s="100" t="s">
        <v>116</v>
      </c>
      <c r="T59" s="54" t="s">
        <v>348</v>
      </c>
    </row>
    <row r="60" spans="1:20" s="6" customFormat="1" x14ac:dyDescent="0.25">
      <c r="A60" s="54" t="s">
        <v>78</v>
      </c>
      <c r="B60" s="31" t="s">
        <v>79</v>
      </c>
      <c r="C60" s="26"/>
      <c r="D60" s="11" t="s">
        <v>22</v>
      </c>
      <c r="E60" s="11"/>
      <c r="F60" s="11"/>
      <c r="G60" s="27"/>
      <c r="H60" s="18"/>
      <c r="I60" s="18">
        <v>3</v>
      </c>
      <c r="J60" s="28"/>
      <c r="K60" s="29">
        <v>3</v>
      </c>
      <c r="L60" s="29" t="s">
        <v>25</v>
      </c>
      <c r="M60" s="14"/>
      <c r="N60" s="17"/>
      <c r="O60" s="12"/>
      <c r="P60" s="10"/>
      <c r="Q60" s="12"/>
      <c r="R60" s="12"/>
      <c r="S60" s="100" t="s">
        <v>114</v>
      </c>
      <c r="T60" s="54" t="s">
        <v>79</v>
      </c>
    </row>
    <row r="61" spans="1:20" s="6" customFormat="1" x14ac:dyDescent="0.25">
      <c r="A61" s="54" t="s">
        <v>80</v>
      </c>
      <c r="B61" s="31" t="s">
        <v>177</v>
      </c>
      <c r="C61" s="26"/>
      <c r="D61" s="11" t="s">
        <v>22</v>
      </c>
      <c r="E61" s="11"/>
      <c r="F61" s="11"/>
      <c r="G61" s="27"/>
      <c r="H61" s="18">
        <v>2</v>
      </c>
      <c r="I61" s="18"/>
      <c r="J61" s="28"/>
      <c r="K61" s="29">
        <v>3</v>
      </c>
      <c r="L61" s="29" t="s">
        <v>25</v>
      </c>
      <c r="M61" s="14"/>
      <c r="N61" s="17"/>
      <c r="O61" s="12"/>
      <c r="P61" s="10"/>
      <c r="Q61" s="12"/>
      <c r="R61" s="12"/>
      <c r="S61" s="99" t="s">
        <v>114</v>
      </c>
      <c r="T61" s="54" t="s">
        <v>349</v>
      </c>
    </row>
    <row r="62" spans="1:20" s="6" customFormat="1" x14ac:dyDescent="0.25">
      <c r="A62" s="54" t="s">
        <v>83</v>
      </c>
      <c r="B62" s="31" t="s">
        <v>149</v>
      </c>
      <c r="C62" s="26"/>
      <c r="D62" s="11"/>
      <c r="E62" s="11" t="s">
        <v>22</v>
      </c>
      <c r="F62" s="11"/>
      <c r="G62" s="27"/>
      <c r="H62" s="18"/>
      <c r="I62" s="18">
        <v>2</v>
      </c>
      <c r="J62" s="28"/>
      <c r="K62" s="29">
        <v>2</v>
      </c>
      <c r="L62" s="29" t="s">
        <v>25</v>
      </c>
      <c r="M62" s="14"/>
      <c r="N62" s="17"/>
      <c r="O62" s="12"/>
      <c r="P62" s="10"/>
      <c r="Q62" s="12"/>
      <c r="R62" s="12"/>
      <c r="S62" s="100" t="s">
        <v>114</v>
      </c>
      <c r="T62" s="54" t="s">
        <v>350</v>
      </c>
    </row>
    <row r="63" spans="1:20" s="6" customFormat="1" ht="12.75" customHeight="1" x14ac:dyDescent="0.25">
      <c r="A63" s="54" t="s">
        <v>84</v>
      </c>
      <c r="B63" s="31" t="s">
        <v>152</v>
      </c>
      <c r="C63" s="26"/>
      <c r="D63" s="11" t="s">
        <v>22</v>
      </c>
      <c r="E63" s="11"/>
      <c r="F63" s="11"/>
      <c r="G63" s="27"/>
      <c r="H63" s="18"/>
      <c r="I63" s="18">
        <v>1</v>
      </c>
      <c r="J63" s="28"/>
      <c r="K63" s="29">
        <v>2</v>
      </c>
      <c r="L63" s="29" t="s">
        <v>25</v>
      </c>
      <c r="M63" s="14"/>
      <c r="N63" s="17"/>
      <c r="O63" s="12"/>
      <c r="P63" s="10"/>
      <c r="Q63" s="12"/>
      <c r="R63" s="12"/>
      <c r="S63" s="100" t="s">
        <v>102</v>
      </c>
      <c r="T63" s="54" t="s">
        <v>351</v>
      </c>
    </row>
    <row r="64" spans="1:20" s="6" customFormat="1" ht="12.75" customHeight="1" x14ac:dyDescent="0.25">
      <c r="A64" s="54" t="s">
        <v>87</v>
      </c>
      <c r="B64" s="31" t="s">
        <v>88</v>
      </c>
      <c r="C64" s="26"/>
      <c r="D64" s="11"/>
      <c r="E64" s="11"/>
      <c r="F64" s="11" t="s">
        <v>22</v>
      </c>
      <c r="G64" s="27"/>
      <c r="H64" s="18"/>
      <c r="I64" s="18">
        <v>2</v>
      </c>
      <c r="J64" s="28"/>
      <c r="K64" s="29">
        <v>2</v>
      </c>
      <c r="L64" s="29" t="s">
        <v>25</v>
      </c>
      <c r="M64" s="14"/>
      <c r="N64" s="16"/>
      <c r="O64" s="12"/>
      <c r="P64" s="10"/>
      <c r="Q64" s="12"/>
      <c r="R64" s="12"/>
      <c r="S64" s="100" t="s">
        <v>114</v>
      </c>
      <c r="T64" s="54" t="s">
        <v>88</v>
      </c>
    </row>
    <row r="65" spans="1:20" s="6" customFormat="1" ht="12.75" customHeight="1" x14ac:dyDescent="0.25">
      <c r="A65" s="128" t="s">
        <v>26</v>
      </c>
      <c r="B65" s="129"/>
      <c r="C65" s="85">
        <f>SUMIF(C58:C64,"=x",$G58:$G64)+SUMIF(C58:C64,"=x",$H58:$H64)+SUMIF(C58:C64,"=x",$I58:$I64)</f>
        <v>3</v>
      </c>
      <c r="D65" s="86">
        <f>SUMIF(D58:D64,"=x",$G58:$G64)+SUMIF(D58:D64,"=x",$H58:$H64)+SUMIF(D58:D64,"=x",$I58:$I64)</f>
        <v>8</v>
      </c>
      <c r="E65" s="86">
        <f>SUMIF(E58:E64,"=x",$G58:$G64)+SUMIF(E58:E64,"=x",$H58:$H64)+SUMIF(E58:E64,"=x",$I58:$I64)</f>
        <v>2</v>
      </c>
      <c r="F65" s="88">
        <f>SUMIF(F58:F64,"=x",$G58:$G64)+SUMIF(F58:F64,"=x",$H58:$H64)+SUMIF(F58:F64,"=x",$I58:$I64)</f>
        <v>2</v>
      </c>
      <c r="G65" s="130">
        <f>SUM(C65:F65)</f>
        <v>15</v>
      </c>
      <c r="H65" s="131"/>
      <c r="I65" s="131"/>
      <c r="J65" s="131"/>
      <c r="K65" s="131"/>
      <c r="L65" s="132"/>
      <c r="M65" s="126"/>
      <c r="N65" s="127"/>
      <c r="O65" s="127"/>
      <c r="P65" s="127"/>
      <c r="Q65" s="127"/>
      <c r="R65" s="127"/>
      <c r="S65" s="127"/>
      <c r="T65" s="105"/>
    </row>
    <row r="66" spans="1:20" s="6" customFormat="1" ht="12.75" customHeight="1" x14ac:dyDescent="0.25">
      <c r="A66" s="110" t="s">
        <v>27</v>
      </c>
      <c r="B66" s="111"/>
      <c r="C66" s="79">
        <f>SUMIF(C58:C64,"=x",$K58:$K64)</f>
        <v>3</v>
      </c>
      <c r="D66" s="70">
        <f>SUMIF(D58:D64,"=x",$K58:$K64)</f>
        <v>11</v>
      </c>
      <c r="E66" s="70">
        <f>SUMIF(E58:E64,"=x",$K58:$K64)</f>
        <v>2</v>
      </c>
      <c r="F66" s="83">
        <f>SUMIF(F58:F64,"=x",$K58:$K64)</f>
        <v>2</v>
      </c>
      <c r="G66" s="117">
        <f>SUM(C66:F66)</f>
        <v>18</v>
      </c>
      <c r="H66" s="118"/>
      <c r="I66" s="118"/>
      <c r="J66" s="118"/>
      <c r="K66" s="118"/>
      <c r="L66" s="119"/>
      <c r="M66" s="126"/>
      <c r="N66" s="127"/>
      <c r="O66" s="127"/>
      <c r="P66" s="127"/>
      <c r="Q66" s="127"/>
      <c r="R66" s="127"/>
      <c r="S66" s="127"/>
      <c r="T66" s="105"/>
    </row>
    <row r="67" spans="1:20" s="6" customFormat="1" ht="12.75" customHeight="1" x14ac:dyDescent="0.25">
      <c r="A67" s="112" t="s">
        <v>28</v>
      </c>
      <c r="B67" s="113"/>
      <c r="C67" s="80">
        <f>SUMPRODUCT(--(C58:C64="x"),--($L58:$L64="K"))</f>
        <v>0</v>
      </c>
      <c r="D67" s="71">
        <f>SUMPRODUCT(--(D58:D64="x"),--($L58:$L64="K"))</f>
        <v>0</v>
      </c>
      <c r="E67" s="71">
        <f>SUMPRODUCT(--(E58:E64="x"),--($L58:$L64="K"))</f>
        <v>0</v>
      </c>
      <c r="F67" s="84">
        <f>SUMPRODUCT(--(F58:F64="x"),--($L58:$L64="K"))</f>
        <v>0</v>
      </c>
      <c r="G67" s="159">
        <f>SUM(C67:F67)</f>
        <v>0</v>
      </c>
      <c r="H67" s="160"/>
      <c r="I67" s="160"/>
      <c r="J67" s="160"/>
      <c r="K67" s="160"/>
      <c r="L67" s="161"/>
      <c r="M67" s="126"/>
      <c r="N67" s="127"/>
      <c r="O67" s="127"/>
      <c r="P67" s="127"/>
      <c r="Q67" s="127"/>
      <c r="R67" s="127"/>
      <c r="S67" s="127"/>
      <c r="T67" s="105"/>
    </row>
    <row r="68" spans="1:20" s="6" customFormat="1" ht="12.75" customHeight="1" x14ac:dyDescent="0.25">
      <c r="A68" s="133" t="s">
        <v>251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4"/>
      <c r="M68" s="126"/>
      <c r="N68" s="127"/>
      <c r="O68" s="127"/>
      <c r="P68" s="127"/>
      <c r="Q68" s="127"/>
      <c r="R68" s="127"/>
      <c r="S68" s="127"/>
      <c r="T68" s="104"/>
    </row>
    <row r="69" spans="1:20" s="6" customFormat="1" ht="12.75" customHeight="1" x14ac:dyDescent="0.25">
      <c r="A69" s="54" t="s">
        <v>77</v>
      </c>
      <c r="B69" s="31" t="s">
        <v>129</v>
      </c>
      <c r="C69" s="26" t="s">
        <v>23</v>
      </c>
      <c r="D69" s="11"/>
      <c r="E69" s="11"/>
      <c r="F69" s="11"/>
      <c r="G69" s="27"/>
      <c r="H69" s="18"/>
      <c r="I69" s="18">
        <v>2</v>
      </c>
      <c r="J69" s="28"/>
      <c r="K69" s="29">
        <v>3</v>
      </c>
      <c r="L69" s="29" t="s">
        <v>25</v>
      </c>
      <c r="M69" s="14"/>
      <c r="N69" s="17"/>
      <c r="O69" s="12"/>
      <c r="P69" s="10"/>
      <c r="Q69" s="12"/>
      <c r="R69" s="12"/>
      <c r="S69" s="100" t="s">
        <v>114</v>
      </c>
      <c r="T69" s="54" t="s">
        <v>352</v>
      </c>
    </row>
    <row r="70" spans="1:20" x14ac:dyDescent="0.25">
      <c r="A70" s="54" t="s">
        <v>81</v>
      </c>
      <c r="B70" s="31" t="s">
        <v>171</v>
      </c>
      <c r="C70" s="26"/>
      <c r="D70" s="11" t="s">
        <v>23</v>
      </c>
      <c r="E70" s="11"/>
      <c r="F70" s="11"/>
      <c r="G70" s="27"/>
      <c r="H70" s="18"/>
      <c r="I70" s="18">
        <v>2</v>
      </c>
      <c r="J70" s="28"/>
      <c r="K70" s="29">
        <v>3</v>
      </c>
      <c r="L70" s="29" t="s">
        <v>25</v>
      </c>
      <c r="M70" s="14"/>
      <c r="N70" s="17"/>
      <c r="O70" s="12"/>
      <c r="P70" s="10"/>
      <c r="Q70" s="12"/>
      <c r="R70" s="12"/>
      <c r="S70" s="99" t="s">
        <v>114</v>
      </c>
      <c r="T70" s="102" t="s">
        <v>353</v>
      </c>
    </row>
    <row r="71" spans="1:20" s="6" customFormat="1" x14ac:dyDescent="0.25">
      <c r="A71" s="54" t="s">
        <v>82</v>
      </c>
      <c r="B71" s="31" t="s">
        <v>150</v>
      </c>
      <c r="C71" s="26"/>
      <c r="D71" s="11"/>
      <c r="E71" s="11" t="s">
        <v>23</v>
      </c>
      <c r="F71" s="11"/>
      <c r="G71" s="27">
        <v>2</v>
      </c>
      <c r="H71" s="18"/>
      <c r="I71" s="18"/>
      <c r="J71" s="28"/>
      <c r="K71" s="29">
        <v>2</v>
      </c>
      <c r="L71" s="29" t="s">
        <v>24</v>
      </c>
      <c r="M71" s="14"/>
      <c r="N71" s="17"/>
      <c r="O71" s="12"/>
      <c r="P71" s="10"/>
      <c r="Q71" s="12"/>
      <c r="R71" s="12"/>
      <c r="S71" s="100" t="s">
        <v>193</v>
      </c>
      <c r="T71" s="54" t="s">
        <v>354</v>
      </c>
    </row>
    <row r="72" spans="1:20" s="6" customFormat="1" ht="12.75" customHeight="1" x14ac:dyDescent="0.25">
      <c r="A72" s="30" t="s">
        <v>255</v>
      </c>
      <c r="B72" s="31" t="s">
        <v>130</v>
      </c>
      <c r="C72" s="26"/>
      <c r="D72" s="11"/>
      <c r="E72" s="11" t="s">
        <v>23</v>
      </c>
      <c r="F72" s="41"/>
      <c r="G72" s="27">
        <v>2</v>
      </c>
      <c r="H72" s="90"/>
      <c r="I72" s="18"/>
      <c r="J72" s="28"/>
      <c r="K72" s="29">
        <v>2</v>
      </c>
      <c r="L72" s="29" t="s">
        <v>24</v>
      </c>
      <c r="M72" s="14"/>
      <c r="N72" s="17"/>
      <c r="O72" s="12"/>
      <c r="P72" s="10"/>
      <c r="Q72" s="12"/>
      <c r="R72" s="12"/>
      <c r="S72" s="100" t="s">
        <v>125</v>
      </c>
      <c r="T72" s="54" t="s">
        <v>355</v>
      </c>
    </row>
    <row r="73" spans="1:20" s="6" customFormat="1" ht="12.75" customHeight="1" x14ac:dyDescent="0.25">
      <c r="A73" s="54" t="s">
        <v>85</v>
      </c>
      <c r="B73" s="31" t="s">
        <v>180</v>
      </c>
      <c r="C73" s="26"/>
      <c r="D73" s="11"/>
      <c r="E73" s="11" t="s">
        <v>23</v>
      </c>
      <c r="F73" s="11"/>
      <c r="G73" s="27">
        <v>2</v>
      </c>
      <c r="H73" s="18"/>
      <c r="I73" s="18"/>
      <c r="J73" s="28"/>
      <c r="K73" s="29">
        <v>2</v>
      </c>
      <c r="L73" s="29" t="s">
        <v>24</v>
      </c>
      <c r="M73" s="14"/>
      <c r="N73" s="17"/>
      <c r="O73" s="12"/>
      <c r="P73" s="10"/>
      <c r="Q73" s="12"/>
      <c r="R73" s="12"/>
      <c r="S73" s="100" t="s">
        <v>113</v>
      </c>
      <c r="T73" s="54" t="s">
        <v>356</v>
      </c>
    </row>
    <row r="74" spans="1:20" s="6" customFormat="1" ht="12.75" customHeight="1" x14ac:dyDescent="0.25">
      <c r="A74" s="54" t="s">
        <v>86</v>
      </c>
      <c r="B74" s="31" t="s">
        <v>174</v>
      </c>
      <c r="C74" s="26"/>
      <c r="D74" s="11"/>
      <c r="E74" s="11" t="s">
        <v>23</v>
      </c>
      <c r="F74" s="11"/>
      <c r="G74" s="27"/>
      <c r="H74" s="18"/>
      <c r="I74" s="18">
        <v>2</v>
      </c>
      <c r="J74" s="28"/>
      <c r="K74" s="29">
        <v>2</v>
      </c>
      <c r="L74" s="29" t="s">
        <v>25</v>
      </c>
      <c r="M74" s="14"/>
      <c r="N74" s="17"/>
      <c r="O74" s="12"/>
      <c r="P74" s="10"/>
      <c r="Q74" s="12"/>
      <c r="R74" s="12"/>
      <c r="S74" s="100" t="s">
        <v>114</v>
      </c>
      <c r="T74" s="54" t="s">
        <v>357</v>
      </c>
    </row>
    <row r="75" spans="1:20" s="6" customFormat="1" ht="12.75" customHeight="1" x14ac:dyDescent="0.25">
      <c r="A75" s="54" t="s">
        <v>89</v>
      </c>
      <c r="B75" s="31" t="s">
        <v>151</v>
      </c>
      <c r="C75" s="26"/>
      <c r="D75" s="11"/>
      <c r="E75" s="11"/>
      <c r="F75" s="11" t="s">
        <v>23</v>
      </c>
      <c r="G75" s="27"/>
      <c r="H75" s="18"/>
      <c r="I75" s="18">
        <v>2</v>
      </c>
      <c r="J75" s="28"/>
      <c r="K75" s="29">
        <v>2</v>
      </c>
      <c r="L75" s="29" t="s">
        <v>25</v>
      </c>
      <c r="M75" s="14"/>
      <c r="N75" s="10"/>
      <c r="O75" s="12"/>
      <c r="P75" s="10"/>
      <c r="Q75" s="12"/>
      <c r="R75" s="12"/>
      <c r="S75" s="99" t="s">
        <v>114</v>
      </c>
      <c r="T75" s="54" t="s">
        <v>358</v>
      </c>
    </row>
    <row r="76" spans="1:20" s="6" customFormat="1" ht="12.75" customHeight="1" x14ac:dyDescent="0.25">
      <c r="A76" s="128" t="s">
        <v>26</v>
      </c>
      <c r="B76" s="129"/>
      <c r="C76" s="85">
        <f>SUMIF(C69:C75,"=x",$G69:$G75)+SUMIF(C69:C75,"=x",$H69:$H75)+SUMIF(C69:C75,"=x",$I69:$I75)</f>
        <v>0</v>
      </c>
      <c r="D76" s="86">
        <f>SUMIF(D69:D75,"=x",$G69:$G75)+SUMIF(D69:D75,"=x",$H69:$H75)+SUMIF(D69:D75,"=x",$I69:$I75)</f>
        <v>0</v>
      </c>
      <c r="E76" s="86">
        <f>SUMIF(E69:E75,"=x",$G69:$G75)+SUMIF(E69:E75,"=x",$H69:$H75)+SUMIF(E69:E75,"=x",$I69:$I75)</f>
        <v>0</v>
      </c>
      <c r="F76" s="88">
        <f>SUMIF(F69:F75,"=x",$G69:$G75)+SUMIF(F69:F75,"=x",$H69:$H75)+SUMIF(F69:F75,"=x",$I69:$I75)</f>
        <v>0</v>
      </c>
      <c r="G76" s="130">
        <f>SUM(C76:F76)</f>
        <v>0</v>
      </c>
      <c r="H76" s="131"/>
      <c r="I76" s="131"/>
      <c r="J76" s="131"/>
      <c r="K76" s="131"/>
      <c r="L76" s="132"/>
      <c r="M76" s="126"/>
      <c r="N76" s="127"/>
      <c r="O76" s="127"/>
      <c r="P76" s="127"/>
      <c r="Q76" s="127"/>
      <c r="R76" s="127"/>
      <c r="S76" s="127"/>
      <c r="T76" s="105"/>
    </row>
    <row r="77" spans="1:20" s="6" customFormat="1" ht="12.75" customHeight="1" x14ac:dyDescent="0.25">
      <c r="A77" s="110" t="s">
        <v>27</v>
      </c>
      <c r="B77" s="111"/>
      <c r="C77" s="79">
        <f>SUMIF(C69:C75,"=x",$K69:$K75)</f>
        <v>0</v>
      </c>
      <c r="D77" s="70">
        <f>SUMIF(D69:D75,"=x",$K69:$K75)</f>
        <v>0</v>
      </c>
      <c r="E77" s="70">
        <f>SUMIF(E69:E75,"=x",$K69:$K75)</f>
        <v>0</v>
      </c>
      <c r="F77" s="83">
        <f>SUMIF(F69:F75,"=x",$K69:$K75)</f>
        <v>0</v>
      </c>
      <c r="G77" s="117">
        <v>10</v>
      </c>
      <c r="H77" s="118"/>
      <c r="I77" s="118"/>
      <c r="J77" s="118"/>
      <c r="K77" s="118"/>
      <c r="L77" s="119"/>
      <c r="M77" s="126"/>
      <c r="N77" s="127"/>
      <c r="O77" s="127"/>
      <c r="P77" s="127"/>
      <c r="Q77" s="127"/>
      <c r="R77" s="127"/>
      <c r="S77" s="127"/>
      <c r="T77" s="105"/>
    </row>
    <row r="78" spans="1:20" s="6" customFormat="1" ht="12.75" customHeight="1" x14ac:dyDescent="0.25">
      <c r="A78" s="112" t="s">
        <v>28</v>
      </c>
      <c r="B78" s="113"/>
      <c r="C78" s="80">
        <f>SUMPRODUCT(--(C69:C75="x"),--($L69:$L75="K"))</f>
        <v>0</v>
      </c>
      <c r="D78" s="71">
        <f>SUMPRODUCT(--(D69:D75="x"),--($L69:$L75="K"))</f>
        <v>0</v>
      </c>
      <c r="E78" s="71">
        <f>SUMPRODUCT(--(E69:E75="x"),--($L69:$L75="K"))</f>
        <v>0</v>
      </c>
      <c r="F78" s="84">
        <f>SUMPRODUCT(--(F69:F75="x"),--($L69:$L75="K"))</f>
        <v>0</v>
      </c>
      <c r="G78" s="159">
        <f>SUM(C78:F78)</f>
        <v>0</v>
      </c>
      <c r="H78" s="160"/>
      <c r="I78" s="160"/>
      <c r="J78" s="160"/>
      <c r="K78" s="160"/>
      <c r="L78" s="161"/>
      <c r="M78" s="126"/>
      <c r="N78" s="127"/>
      <c r="O78" s="127"/>
      <c r="P78" s="127"/>
      <c r="Q78" s="127"/>
      <c r="R78" s="127"/>
      <c r="S78" s="127"/>
      <c r="T78" s="105"/>
    </row>
    <row r="79" spans="1:20" s="6" customFormat="1" ht="12.75" customHeight="1" x14ac:dyDescent="0.25">
      <c r="A79" s="133" t="s">
        <v>288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4"/>
      <c r="M79" s="126"/>
      <c r="N79" s="127"/>
      <c r="O79" s="127"/>
      <c r="P79" s="127"/>
      <c r="Q79" s="127"/>
      <c r="R79" s="127"/>
      <c r="S79" s="127"/>
      <c r="T79" s="104"/>
    </row>
    <row r="80" spans="1:20" s="6" customFormat="1" ht="12.75" customHeight="1" x14ac:dyDescent="0.25">
      <c r="A80" s="30" t="s">
        <v>91</v>
      </c>
      <c r="B80" s="31" t="s">
        <v>287</v>
      </c>
      <c r="C80" s="26"/>
      <c r="D80" s="11" t="s">
        <v>22</v>
      </c>
      <c r="E80" s="11"/>
      <c r="F80" s="11"/>
      <c r="G80" s="27"/>
      <c r="H80" s="18"/>
      <c r="I80" s="18"/>
      <c r="J80" s="28" t="s">
        <v>256</v>
      </c>
      <c r="K80" s="29">
        <v>6</v>
      </c>
      <c r="L80" s="29" t="s">
        <v>92</v>
      </c>
      <c r="M80" s="14"/>
      <c r="N80" s="10"/>
      <c r="O80" s="12"/>
      <c r="P80" s="10"/>
      <c r="Q80" s="12"/>
      <c r="R80" s="12"/>
      <c r="S80" s="99" t="s">
        <v>120</v>
      </c>
      <c r="T80" s="54" t="s">
        <v>359</v>
      </c>
    </row>
    <row r="81" spans="1:20" s="6" customFormat="1" ht="12.75" customHeight="1" x14ac:dyDescent="0.25">
      <c r="A81" s="128" t="s">
        <v>26</v>
      </c>
      <c r="B81" s="129"/>
      <c r="C81" s="85">
        <f>SUMIF(C80:C80,"=x",$G80:$G80)+SUMIF(C80:C80,"=x",$H80:$H80)+SUMIF(C80:C80,"=x",$I80:$I816)</f>
        <v>0</v>
      </c>
      <c r="D81" s="86">
        <f>SUMIF(D80:D80,"=x",$G80:$G80)+SUMIF(D80:D80,"=x",$H80:$H80)+SUMIF(D80:D80,"=x",$I80:$I816)</f>
        <v>0</v>
      </c>
      <c r="E81" s="86">
        <f>SUMIF(E80:E80,"=x",$G80:$G80)+SUMIF(E80:E80,"=x",$H80:$H80)+SUMIF(E80:E80,"=x",$I80:$I816)</f>
        <v>0</v>
      </c>
      <c r="F81" s="88">
        <f>SUMIF(F80:F80,"=x",$G80:$G80)+SUMIF(F80:F80,"=x",$H80:$H80)+SUMIF(F80:F80,"=x",$I80:$I816)</f>
        <v>0</v>
      </c>
      <c r="G81" s="130">
        <f>SUM(C81:F81)</f>
        <v>0</v>
      </c>
      <c r="H81" s="131"/>
      <c r="I81" s="131"/>
      <c r="J81" s="131"/>
      <c r="K81" s="131"/>
      <c r="L81" s="132"/>
      <c r="M81" s="126"/>
      <c r="N81" s="127"/>
      <c r="O81" s="127"/>
      <c r="P81" s="127"/>
      <c r="Q81" s="127"/>
      <c r="R81" s="127"/>
      <c r="S81" s="127"/>
      <c r="T81" s="105"/>
    </row>
    <row r="82" spans="1:20" s="6" customFormat="1" ht="12.75" customHeight="1" x14ac:dyDescent="0.25">
      <c r="A82" s="110" t="s">
        <v>27</v>
      </c>
      <c r="B82" s="111"/>
      <c r="C82" s="79">
        <f>SUMIF(C80:C80,"=x",$K80:$K80)</f>
        <v>0</v>
      </c>
      <c r="D82" s="70">
        <f>SUMIF(D80:D80,"=x",$K80:$K80)</f>
        <v>6</v>
      </c>
      <c r="E82" s="70">
        <f>SUMIF(E80:E80,"=x",$K80:$K80)</f>
        <v>0</v>
      </c>
      <c r="F82" s="83">
        <f>SUMIF(F80:F80,"=x",$K80:$K80)</f>
        <v>0</v>
      </c>
      <c r="G82" s="117">
        <f>SUM(C82:F82)</f>
        <v>6</v>
      </c>
      <c r="H82" s="118"/>
      <c r="I82" s="118"/>
      <c r="J82" s="118"/>
      <c r="K82" s="118"/>
      <c r="L82" s="119"/>
      <c r="M82" s="126"/>
      <c r="N82" s="127"/>
      <c r="O82" s="127"/>
      <c r="P82" s="127"/>
      <c r="Q82" s="127"/>
      <c r="R82" s="127"/>
      <c r="S82" s="127"/>
      <c r="T82" s="105"/>
    </row>
    <row r="83" spans="1:20" s="6" customFormat="1" ht="12.75" customHeight="1" x14ac:dyDescent="0.25">
      <c r="A83" s="112" t="s">
        <v>28</v>
      </c>
      <c r="B83" s="113"/>
      <c r="C83" s="80">
        <f>SUMPRODUCT(--(C80:C80="x"),--($L80:$L80="K"))</f>
        <v>0</v>
      </c>
      <c r="D83" s="71">
        <f>SUMPRODUCT(--(D80:D80="x"),--($L80:$L80="K"))</f>
        <v>0</v>
      </c>
      <c r="E83" s="71">
        <f>SUMPRODUCT(--(E80:E80="x"),--($L80:$L80="K"))</f>
        <v>0</v>
      </c>
      <c r="F83" s="84">
        <f>SUMPRODUCT(--(F80:F80="x"),--($L80:$L80="K"))</f>
        <v>0</v>
      </c>
      <c r="G83" s="159">
        <f>SUM(C83:F83)</f>
        <v>0</v>
      </c>
      <c r="H83" s="160"/>
      <c r="I83" s="160"/>
      <c r="J83" s="160"/>
      <c r="K83" s="160"/>
      <c r="L83" s="161"/>
      <c r="M83" s="126"/>
      <c r="N83" s="127"/>
      <c r="O83" s="127"/>
      <c r="P83" s="127"/>
      <c r="Q83" s="127"/>
      <c r="R83" s="127"/>
      <c r="S83" s="127"/>
      <c r="T83" s="105"/>
    </row>
    <row r="84" spans="1:20" s="6" customFormat="1" x14ac:dyDescent="0.25">
      <c r="A84" s="133" t="s">
        <v>252</v>
      </c>
      <c r="B84" s="134"/>
      <c r="C84" s="126"/>
      <c r="D84" s="127"/>
      <c r="E84" s="127"/>
      <c r="F84" s="127"/>
      <c r="G84" s="126"/>
      <c r="H84" s="127"/>
      <c r="I84" s="127"/>
      <c r="J84" s="127"/>
      <c r="K84" s="127"/>
      <c r="L84" s="135"/>
      <c r="M84" s="126"/>
      <c r="N84" s="127"/>
      <c r="O84" s="127"/>
      <c r="P84" s="127"/>
      <c r="Q84" s="127"/>
      <c r="R84" s="127"/>
      <c r="S84" s="127"/>
      <c r="T84" s="104"/>
    </row>
    <row r="85" spans="1:20" s="6" customFormat="1" x14ac:dyDescent="0.25">
      <c r="A85" s="133" t="s">
        <v>253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4"/>
      <c r="M85" s="126"/>
      <c r="N85" s="127"/>
      <c r="O85" s="127"/>
      <c r="P85" s="127"/>
      <c r="Q85" s="127"/>
      <c r="R85" s="127"/>
      <c r="S85" s="127"/>
      <c r="T85" s="104"/>
    </row>
    <row r="86" spans="1:20" s="6" customFormat="1" x14ac:dyDescent="0.25">
      <c r="A86" s="30" t="s">
        <v>93</v>
      </c>
      <c r="B86" s="31" t="s">
        <v>164</v>
      </c>
      <c r="C86" s="26"/>
      <c r="D86" s="11"/>
      <c r="E86" s="11" t="s">
        <v>23</v>
      </c>
      <c r="F86" s="11"/>
      <c r="G86" s="27"/>
      <c r="H86" s="18">
        <v>1</v>
      </c>
      <c r="I86" s="18"/>
      <c r="J86" s="28"/>
      <c r="K86" s="29">
        <v>15</v>
      </c>
      <c r="L86" s="29" t="s">
        <v>25</v>
      </c>
      <c r="M86" s="14"/>
      <c r="N86" s="17"/>
      <c r="O86" s="12"/>
      <c r="P86" s="10"/>
      <c r="Q86" s="12"/>
      <c r="R86" s="12"/>
      <c r="S86" s="100" t="s">
        <v>361</v>
      </c>
      <c r="T86" s="54" t="s">
        <v>360</v>
      </c>
    </row>
    <row r="87" spans="1:20" s="6" customFormat="1" x14ac:dyDescent="0.25">
      <c r="A87" s="30" t="s">
        <v>94</v>
      </c>
      <c r="B87" s="31" t="s">
        <v>166</v>
      </c>
      <c r="C87" s="26"/>
      <c r="D87" s="11"/>
      <c r="E87" s="11" t="s">
        <v>23</v>
      </c>
      <c r="F87" s="11"/>
      <c r="G87" s="27"/>
      <c r="H87" s="18">
        <v>1</v>
      </c>
      <c r="I87" s="18"/>
      <c r="J87" s="28"/>
      <c r="K87" s="29">
        <v>15</v>
      </c>
      <c r="L87" s="29" t="s">
        <v>25</v>
      </c>
      <c r="M87" s="14"/>
      <c r="N87" s="17"/>
      <c r="O87" s="12"/>
      <c r="P87" s="10"/>
      <c r="Q87" s="12"/>
      <c r="R87" s="12"/>
      <c r="S87" s="100" t="s">
        <v>124</v>
      </c>
      <c r="T87" s="54" t="s">
        <v>363</v>
      </c>
    </row>
    <row r="88" spans="1:20" s="6" customFormat="1" x14ac:dyDescent="0.25">
      <c r="A88" s="30" t="s">
        <v>95</v>
      </c>
      <c r="B88" s="31" t="s">
        <v>163</v>
      </c>
      <c r="C88" s="26"/>
      <c r="D88" s="11"/>
      <c r="E88" s="11" t="s">
        <v>23</v>
      </c>
      <c r="F88" s="11"/>
      <c r="G88" s="27"/>
      <c r="H88" s="18">
        <v>1</v>
      </c>
      <c r="I88" s="18"/>
      <c r="J88" s="28"/>
      <c r="K88" s="29">
        <v>15</v>
      </c>
      <c r="L88" s="29" t="s">
        <v>25</v>
      </c>
      <c r="M88" s="14"/>
      <c r="N88" s="17"/>
      <c r="O88" s="12"/>
      <c r="P88" s="10"/>
      <c r="Q88" s="12"/>
      <c r="R88" s="12"/>
      <c r="S88" s="100" t="s">
        <v>121</v>
      </c>
      <c r="T88" s="54" t="s">
        <v>336</v>
      </c>
    </row>
    <row r="89" spans="1:20" s="6" customFormat="1" ht="12.75" customHeight="1" x14ac:dyDescent="0.25">
      <c r="A89" s="30" t="s">
        <v>96</v>
      </c>
      <c r="B89" s="31" t="s">
        <v>165</v>
      </c>
      <c r="C89" s="26"/>
      <c r="D89" s="11"/>
      <c r="E89" s="11" t="s">
        <v>23</v>
      </c>
      <c r="F89" s="11"/>
      <c r="G89" s="27"/>
      <c r="H89" s="18">
        <v>1</v>
      </c>
      <c r="I89" s="18"/>
      <c r="J89" s="28"/>
      <c r="K89" s="29">
        <v>15</v>
      </c>
      <c r="L89" s="29" t="s">
        <v>25</v>
      </c>
      <c r="M89" s="14"/>
      <c r="N89" s="17"/>
      <c r="O89" s="12"/>
      <c r="P89" s="10"/>
      <c r="Q89" s="12"/>
      <c r="R89" s="12"/>
      <c r="S89" s="100" t="s">
        <v>106</v>
      </c>
      <c r="T89" s="54" t="s">
        <v>365</v>
      </c>
    </row>
    <row r="90" spans="1:20" s="6" customFormat="1" x14ac:dyDescent="0.25">
      <c r="A90" s="128" t="s">
        <v>26</v>
      </c>
      <c r="B90" s="129"/>
      <c r="C90" s="85">
        <f>SUMIF(C86:C89,"=x",$G86:$G89)+SUMIF(C86:C89,"=x",$H86:$H89)+SUMIF(C86:C89,"=x",$I86:$I89)</f>
        <v>0</v>
      </c>
      <c r="D90" s="86">
        <f>SUMIF(D86:D89,"=x",$G86:$G89)+SUMIF(D86:D89,"=x",$H86:$H89)+SUMIF(D86:D89,"=x",$I86:$I89)</f>
        <v>0</v>
      </c>
      <c r="E90" s="86">
        <f>SUMIF(E86:E89,"=x",$G86:$G89)+SUMIF(E86:E89,"=x",$H86:$H89)+SUMIF(E86:E89,"=x",$I86:$I89)</f>
        <v>0</v>
      </c>
      <c r="F90" s="88">
        <f>SUMIF(F86:F89,"=x",$G86:$G89)+SUMIF(F86:F89,"=x",$H86:$H89)+SUMIF(F86:F89,"=x",$I86:$I89)</f>
        <v>0</v>
      </c>
      <c r="G90" s="130">
        <v>1</v>
      </c>
      <c r="H90" s="131"/>
      <c r="I90" s="131"/>
      <c r="J90" s="131"/>
      <c r="K90" s="131"/>
      <c r="L90" s="132"/>
      <c r="M90" s="126"/>
      <c r="N90" s="127"/>
      <c r="O90" s="127"/>
      <c r="P90" s="127"/>
      <c r="Q90" s="127"/>
      <c r="R90" s="127"/>
      <c r="S90" s="127"/>
      <c r="T90" s="108"/>
    </row>
    <row r="91" spans="1:20" s="6" customFormat="1" x14ac:dyDescent="0.25">
      <c r="A91" s="110" t="s">
        <v>27</v>
      </c>
      <c r="B91" s="111"/>
      <c r="C91" s="79">
        <f>SUMIF(C86:C89,"=x",$K86:$K89)</f>
        <v>0</v>
      </c>
      <c r="D91" s="70">
        <f>SUMIF(D86:D89,"=x",$K86:$K89)</f>
        <v>0</v>
      </c>
      <c r="E91" s="70">
        <f>SUMIF(E86:E89,"=x",$K86:$K89)</f>
        <v>0</v>
      </c>
      <c r="F91" s="83">
        <f>SUMIF(F86:F89,"=x",$K86:$K89)</f>
        <v>0</v>
      </c>
      <c r="G91" s="117">
        <v>15</v>
      </c>
      <c r="H91" s="118"/>
      <c r="I91" s="118"/>
      <c r="J91" s="118"/>
      <c r="K91" s="118"/>
      <c r="L91" s="119"/>
      <c r="M91" s="126"/>
      <c r="N91" s="127"/>
      <c r="O91" s="127"/>
      <c r="P91" s="127"/>
      <c r="Q91" s="127"/>
      <c r="R91" s="127"/>
      <c r="S91" s="127"/>
      <c r="T91" s="105"/>
    </row>
    <row r="92" spans="1:20" s="6" customFormat="1" x14ac:dyDescent="0.25">
      <c r="A92" s="112" t="s">
        <v>28</v>
      </c>
      <c r="B92" s="113"/>
      <c r="C92" s="80">
        <f>SUMPRODUCT(--(C86:C89="x"),--($L86:$L89="K"))</f>
        <v>0</v>
      </c>
      <c r="D92" s="71">
        <f>SUMPRODUCT(--(D86:D89="x"),--($L86:$L89="K"))</f>
        <v>0</v>
      </c>
      <c r="E92" s="71">
        <f>SUMPRODUCT(--(E86:E89="x"),--($L86:$L89="K"))</f>
        <v>0</v>
      </c>
      <c r="F92" s="84">
        <f>SUMPRODUCT(--(F86:F89="x"),--($L86:$L89="K"))</f>
        <v>0</v>
      </c>
      <c r="G92" s="159">
        <f>SUM(C92:F92)</f>
        <v>0</v>
      </c>
      <c r="H92" s="160"/>
      <c r="I92" s="160"/>
      <c r="J92" s="160"/>
      <c r="K92" s="160"/>
      <c r="L92" s="161"/>
      <c r="M92" s="126"/>
      <c r="N92" s="127"/>
      <c r="O92" s="127"/>
      <c r="P92" s="127"/>
      <c r="Q92" s="127"/>
      <c r="R92" s="127"/>
      <c r="S92" s="127"/>
      <c r="T92" s="105"/>
    </row>
    <row r="93" spans="1:20" s="6" customFormat="1" x14ac:dyDescent="0.25">
      <c r="A93" s="133" t="s">
        <v>254</v>
      </c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4"/>
      <c r="M93" s="126"/>
      <c r="N93" s="127"/>
      <c r="O93" s="127"/>
      <c r="P93" s="127"/>
      <c r="Q93" s="127"/>
      <c r="R93" s="127"/>
      <c r="S93" s="127"/>
      <c r="T93" s="104"/>
    </row>
    <row r="94" spans="1:20" s="6" customFormat="1" x14ac:dyDescent="0.25">
      <c r="A94" s="30" t="s">
        <v>97</v>
      </c>
      <c r="B94" s="31" t="s">
        <v>169</v>
      </c>
      <c r="C94" s="26"/>
      <c r="D94" s="11"/>
      <c r="E94" s="11"/>
      <c r="F94" s="11" t="s">
        <v>23</v>
      </c>
      <c r="G94" s="27"/>
      <c r="H94" s="18">
        <v>1</v>
      </c>
      <c r="I94" s="18"/>
      <c r="J94" s="28"/>
      <c r="K94" s="29">
        <v>15</v>
      </c>
      <c r="L94" s="29" t="s">
        <v>25</v>
      </c>
      <c r="M94" s="14"/>
      <c r="N94" s="17"/>
      <c r="O94" s="12"/>
      <c r="P94" s="10"/>
      <c r="Q94" s="12"/>
      <c r="R94" s="12"/>
      <c r="S94" s="100" t="s">
        <v>361</v>
      </c>
      <c r="T94" s="54" t="s">
        <v>362</v>
      </c>
    </row>
    <row r="95" spans="1:20" s="6" customFormat="1" x14ac:dyDescent="0.25">
      <c r="A95" s="30" t="s">
        <v>98</v>
      </c>
      <c r="B95" s="31" t="s">
        <v>167</v>
      </c>
      <c r="C95" s="26"/>
      <c r="D95" s="11"/>
      <c r="E95" s="11"/>
      <c r="F95" s="11" t="s">
        <v>23</v>
      </c>
      <c r="G95" s="27"/>
      <c r="H95" s="18">
        <v>1</v>
      </c>
      <c r="I95" s="18"/>
      <c r="J95" s="28"/>
      <c r="K95" s="29">
        <v>15</v>
      </c>
      <c r="L95" s="29" t="s">
        <v>25</v>
      </c>
      <c r="M95" s="14"/>
      <c r="N95" s="17"/>
      <c r="O95" s="12"/>
      <c r="P95" s="10"/>
      <c r="Q95" s="12"/>
      <c r="R95" s="12"/>
      <c r="S95" s="100" t="s">
        <v>124</v>
      </c>
      <c r="T95" s="54" t="s">
        <v>364</v>
      </c>
    </row>
    <row r="96" spans="1:20" s="6" customFormat="1" x14ac:dyDescent="0.25">
      <c r="A96" s="30" t="s">
        <v>99</v>
      </c>
      <c r="B96" s="31" t="s">
        <v>170</v>
      </c>
      <c r="C96" s="26"/>
      <c r="D96" s="11"/>
      <c r="E96" s="11"/>
      <c r="F96" s="11" t="s">
        <v>23</v>
      </c>
      <c r="G96" s="27"/>
      <c r="H96" s="18">
        <v>1</v>
      </c>
      <c r="I96" s="18"/>
      <c r="J96" s="28"/>
      <c r="K96" s="29">
        <v>15</v>
      </c>
      <c r="L96" s="29" t="s">
        <v>25</v>
      </c>
      <c r="M96" s="14"/>
      <c r="N96" s="16"/>
      <c r="O96" s="12"/>
      <c r="P96" s="10"/>
      <c r="Q96" s="12"/>
      <c r="R96" s="12"/>
      <c r="S96" s="100" t="s">
        <v>121</v>
      </c>
      <c r="T96" s="54" t="s">
        <v>337</v>
      </c>
    </row>
    <row r="97" spans="1:20" s="6" customFormat="1" x14ac:dyDescent="0.25">
      <c r="A97" s="30" t="s">
        <v>100</v>
      </c>
      <c r="B97" s="31" t="s">
        <v>168</v>
      </c>
      <c r="C97" s="26"/>
      <c r="D97" s="11"/>
      <c r="E97" s="11"/>
      <c r="F97" s="11" t="s">
        <v>23</v>
      </c>
      <c r="G97" s="27"/>
      <c r="H97" s="18">
        <v>1</v>
      </c>
      <c r="I97" s="18"/>
      <c r="J97" s="28"/>
      <c r="K97" s="29">
        <v>15</v>
      </c>
      <c r="L97" s="29" t="s">
        <v>25</v>
      </c>
      <c r="M97" s="14"/>
      <c r="N97" s="10"/>
      <c r="O97" s="12"/>
      <c r="P97" s="10"/>
      <c r="Q97" s="12"/>
      <c r="R97" s="12"/>
      <c r="S97" s="100" t="s">
        <v>106</v>
      </c>
      <c r="T97" s="54" t="s">
        <v>366</v>
      </c>
    </row>
    <row r="98" spans="1:20" s="6" customFormat="1" x14ac:dyDescent="0.25">
      <c r="A98" s="128" t="s">
        <v>26</v>
      </c>
      <c r="B98" s="129"/>
      <c r="C98" s="85">
        <f>SUMIF(C94:C97,"=x",$G94:$G97)+SUMIF(C94:C97,"=x",$H94:$H97)+SUMIF(C94:C97,"=x",$I94:$I97)</f>
        <v>0</v>
      </c>
      <c r="D98" s="86">
        <f>SUMIF(D94:D97,"=x",$G94:$G97)+SUMIF(D94:D97,"=x",$H94:$H97)+SUMIF(D94:D97,"=x",$I94:$I97)</f>
        <v>0</v>
      </c>
      <c r="E98" s="86">
        <f>SUMIF(E94:E97,"=x",$G94:$G97)+SUMIF(E94:E97,"=x",$H94:$H97)+SUMIF(E94:E97,"=x",$I94:$I97)</f>
        <v>0</v>
      </c>
      <c r="F98" s="88">
        <f>SUMIF(F94:F97,"=x",$G94:$G97)+SUMIF(F94:F97,"=x",$H94:$H97)+SUMIF(F94:F97,"=x",$I94:$I97)</f>
        <v>0</v>
      </c>
      <c r="G98" s="130">
        <v>1</v>
      </c>
      <c r="H98" s="131"/>
      <c r="I98" s="131"/>
      <c r="J98" s="131"/>
      <c r="K98" s="131"/>
      <c r="L98" s="132"/>
      <c r="M98" s="126"/>
      <c r="N98" s="127"/>
      <c r="O98" s="127"/>
      <c r="P98" s="127"/>
      <c r="Q98" s="127"/>
      <c r="R98" s="127"/>
      <c r="S98" s="127"/>
      <c r="T98" s="108"/>
    </row>
    <row r="99" spans="1:20" s="6" customFormat="1" ht="12.75" customHeight="1" x14ac:dyDescent="0.25">
      <c r="A99" s="110" t="s">
        <v>27</v>
      </c>
      <c r="B99" s="111"/>
      <c r="C99" s="79">
        <f>SUMIF(C94:C97,"=x",$K94:$K97)</f>
        <v>0</v>
      </c>
      <c r="D99" s="70">
        <f>SUMIF(D94:D97,"=x",$K94:$K97)</f>
        <v>0</v>
      </c>
      <c r="E99" s="70">
        <f>SUMIF(E94:E97,"=x",$K94:$K97)</f>
        <v>0</v>
      </c>
      <c r="F99" s="83">
        <f>SUMIF(F94:F97,"=x",$K94:$K97)</f>
        <v>0</v>
      </c>
      <c r="G99" s="117">
        <v>15</v>
      </c>
      <c r="H99" s="118"/>
      <c r="I99" s="118"/>
      <c r="J99" s="118"/>
      <c r="K99" s="118"/>
      <c r="L99" s="119"/>
      <c r="M99" s="126"/>
      <c r="N99" s="127"/>
      <c r="O99" s="127"/>
      <c r="P99" s="127"/>
      <c r="Q99" s="127"/>
      <c r="R99" s="127"/>
      <c r="S99" s="127"/>
      <c r="T99" s="105"/>
    </row>
    <row r="100" spans="1:20" s="6" customFormat="1" ht="12.75" customHeight="1" x14ac:dyDescent="0.25">
      <c r="A100" s="112" t="s">
        <v>28</v>
      </c>
      <c r="B100" s="113"/>
      <c r="C100" s="80">
        <f>SUMPRODUCT(--(C94:C97="x"),--($L94:$L97="K"))</f>
        <v>0</v>
      </c>
      <c r="D100" s="71">
        <f>SUMPRODUCT(--(D94:D97="x"),--($L94:$L97="K"))</f>
        <v>0</v>
      </c>
      <c r="E100" s="71">
        <f>SUMPRODUCT(--(E94:E97="x"),--($L94:$L97="K"))</f>
        <v>0</v>
      </c>
      <c r="F100" s="84">
        <f>SUMPRODUCT(--(F94:F97="x"),--($L94:$L97="K"))</f>
        <v>0</v>
      </c>
      <c r="G100" s="159">
        <f>SUM(C100:F100)</f>
        <v>0</v>
      </c>
      <c r="H100" s="160"/>
      <c r="I100" s="160"/>
      <c r="J100" s="160"/>
      <c r="K100" s="160"/>
      <c r="L100" s="161"/>
      <c r="M100" s="126"/>
      <c r="N100" s="127"/>
      <c r="O100" s="127"/>
      <c r="P100" s="127"/>
      <c r="Q100" s="127"/>
      <c r="R100" s="127"/>
      <c r="S100" s="127"/>
      <c r="T100" s="105"/>
    </row>
    <row r="101" spans="1:20" s="6" customFormat="1" ht="12.75" customHeight="1" x14ac:dyDescent="0.25">
      <c r="A101" s="3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19"/>
    </row>
    <row r="102" spans="1:20" s="6" customFormat="1" ht="12.75" customHeight="1" x14ac:dyDescent="0.25">
      <c r="A102" s="3"/>
      <c r="B102" s="1"/>
      <c r="C102" s="35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19"/>
    </row>
    <row r="103" spans="1:20" s="6" customFormat="1" ht="12.75" customHeight="1" x14ac:dyDescent="0.25">
      <c r="A103" s="97" t="s">
        <v>270</v>
      </c>
      <c r="B103" s="1"/>
      <c r="C103" s="35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19"/>
    </row>
    <row r="104" spans="1:20" s="6" customFormat="1" ht="12.75" customHeight="1" x14ac:dyDescent="0.25">
      <c r="A104" s="1"/>
      <c r="B104" s="96" t="s">
        <v>219</v>
      </c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19"/>
    </row>
    <row r="105" spans="1:20" s="6" customFormat="1" x14ac:dyDescent="0.25">
      <c r="A105" s="97" t="s">
        <v>257</v>
      </c>
      <c r="B105" s="19" t="s">
        <v>258</v>
      </c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19"/>
    </row>
    <row r="106" spans="1:20" s="6" customFormat="1" x14ac:dyDescent="0.25">
      <c r="A106" s="97" t="s">
        <v>259</v>
      </c>
      <c r="B106" s="19" t="s">
        <v>260</v>
      </c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19"/>
    </row>
    <row r="107" spans="1:20" s="6" customFormat="1" x14ac:dyDescent="0.25">
      <c r="A107" s="97"/>
      <c r="B107" s="19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19"/>
    </row>
    <row r="108" spans="1:20" s="6" customFormat="1" x14ac:dyDescent="0.25">
      <c r="A108" s="1"/>
      <c r="B108" s="96" t="s">
        <v>220</v>
      </c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19"/>
    </row>
    <row r="109" spans="1:20" s="6" customFormat="1" x14ac:dyDescent="0.25">
      <c r="A109" s="97" t="s">
        <v>276</v>
      </c>
      <c r="B109" s="19" t="s">
        <v>275</v>
      </c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19"/>
    </row>
    <row r="110" spans="1:20" s="6" customFormat="1" x14ac:dyDescent="0.25">
      <c r="A110" s="97" t="s">
        <v>277</v>
      </c>
      <c r="B110" s="19" t="s">
        <v>280</v>
      </c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19"/>
    </row>
    <row r="111" spans="1:20" s="6" customFormat="1" x14ac:dyDescent="0.25">
      <c r="A111" s="97" t="s">
        <v>278</v>
      </c>
      <c r="B111" s="19" t="s">
        <v>281</v>
      </c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19"/>
    </row>
    <row r="112" spans="1:20" s="6" customFormat="1" x14ac:dyDescent="0.25">
      <c r="A112" s="97" t="s">
        <v>279</v>
      </c>
      <c r="B112" s="19" t="s">
        <v>282</v>
      </c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19"/>
    </row>
    <row r="113" spans="1:19" s="6" customFormat="1" x14ac:dyDescent="0.25">
      <c r="A113" s="1"/>
      <c r="B113" s="96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19"/>
    </row>
    <row r="114" spans="1:19" s="6" customFormat="1" x14ac:dyDescent="0.25">
      <c r="A114" s="1"/>
      <c r="B114" s="96" t="s">
        <v>285</v>
      </c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19"/>
    </row>
    <row r="115" spans="1:19" s="6" customFormat="1" x14ac:dyDescent="0.25">
      <c r="A115" s="97" t="s">
        <v>261</v>
      </c>
      <c r="B115" s="19" t="s">
        <v>262</v>
      </c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19"/>
    </row>
    <row r="116" spans="1:19" s="6" customFormat="1" x14ac:dyDescent="0.25">
      <c r="A116" s="97" t="s">
        <v>263</v>
      </c>
      <c r="B116" s="19" t="s">
        <v>264</v>
      </c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19"/>
    </row>
    <row r="117" spans="1:19" s="6" customFormat="1" x14ac:dyDescent="0.25">
      <c r="A117" s="97" t="s">
        <v>265</v>
      </c>
      <c r="B117" s="19" t="s">
        <v>266</v>
      </c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19"/>
    </row>
    <row r="118" spans="1:19" s="6" customFormat="1" x14ac:dyDescent="0.25">
      <c r="A118" s="3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19"/>
    </row>
    <row r="119" spans="1:19" s="6" customFormat="1" x14ac:dyDescent="0.25">
      <c r="A119" s="1"/>
      <c r="B119" s="96" t="s">
        <v>267</v>
      </c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19"/>
    </row>
    <row r="120" spans="1:19" s="6" customFormat="1" x14ac:dyDescent="0.25">
      <c r="A120" s="97"/>
      <c r="B120" s="20" t="s">
        <v>268</v>
      </c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19"/>
    </row>
    <row r="121" spans="1:19" s="6" customFormat="1" ht="28.5" customHeight="1" x14ac:dyDescent="0.25">
      <c r="A121" s="98"/>
      <c r="B121" s="21" t="s">
        <v>269</v>
      </c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19"/>
    </row>
    <row r="122" spans="1:19" s="6" customFormat="1" x14ac:dyDescent="0.25">
      <c r="A122" s="3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19"/>
    </row>
    <row r="123" spans="1:19" s="6" customFormat="1" x14ac:dyDescent="0.25">
      <c r="A123" s="3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19"/>
    </row>
    <row r="124" spans="1:19" s="6" customFormat="1" ht="12.75" customHeight="1" x14ac:dyDescent="0.25">
      <c r="A124" s="3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19"/>
    </row>
    <row r="125" spans="1:19" s="6" customFormat="1" x14ac:dyDescent="0.25">
      <c r="A125" s="3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19"/>
    </row>
    <row r="126" spans="1:19" s="6" customFormat="1" x14ac:dyDescent="0.25">
      <c r="A126" s="3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19"/>
    </row>
    <row r="127" spans="1:19" s="6" customFormat="1" x14ac:dyDescent="0.25">
      <c r="A127" s="3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19"/>
    </row>
    <row r="128" spans="1:19" s="6" customFormat="1" x14ac:dyDescent="0.25">
      <c r="A128" s="3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19"/>
    </row>
    <row r="129" spans="1:19" s="6" customFormat="1" x14ac:dyDescent="0.25">
      <c r="A129" s="3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19"/>
    </row>
    <row r="130" spans="1:19" s="6" customFormat="1" x14ac:dyDescent="0.25">
      <c r="A130" s="3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2"/>
      <c r="M130" s="3"/>
      <c r="N130" s="3"/>
      <c r="O130" s="3"/>
      <c r="P130" s="3"/>
      <c r="Q130" s="3"/>
      <c r="R130" s="3"/>
      <c r="S130" s="19"/>
    </row>
    <row r="131" spans="1:19" s="6" customFormat="1" x14ac:dyDescent="0.25">
      <c r="A131" s="3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2"/>
      <c r="M131" s="3"/>
      <c r="N131" s="3"/>
      <c r="O131" s="3"/>
      <c r="P131" s="3"/>
      <c r="Q131" s="3"/>
      <c r="R131" s="3"/>
      <c r="S131" s="19"/>
    </row>
    <row r="132" spans="1:19" s="6" customFormat="1" x14ac:dyDescent="0.25">
      <c r="A132" s="3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2"/>
      <c r="M132" s="3"/>
      <c r="N132" s="3"/>
      <c r="O132" s="3"/>
      <c r="P132" s="3"/>
      <c r="Q132" s="3"/>
      <c r="R132" s="3"/>
      <c r="S132" s="19"/>
    </row>
    <row r="133" spans="1:19" s="6" customFormat="1" x14ac:dyDescent="0.25">
      <c r="A133" s="3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2"/>
      <c r="M133" s="3"/>
      <c r="N133" s="3"/>
      <c r="O133" s="3"/>
      <c r="P133" s="3"/>
      <c r="Q133" s="3"/>
      <c r="R133" s="3"/>
      <c r="S133" s="19"/>
    </row>
    <row r="134" spans="1:19" s="6" customFormat="1" x14ac:dyDescent="0.25">
      <c r="A134" s="3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2"/>
      <c r="M134" s="3"/>
      <c r="N134" s="3"/>
      <c r="O134" s="3"/>
      <c r="P134" s="3"/>
      <c r="Q134" s="3"/>
      <c r="R134" s="3"/>
      <c r="S134" s="19"/>
    </row>
    <row r="135" spans="1:19" s="6" customFormat="1" x14ac:dyDescent="0.25">
      <c r="A135" s="3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2"/>
      <c r="M135" s="3"/>
      <c r="N135" s="3"/>
      <c r="O135" s="3"/>
      <c r="P135" s="3"/>
      <c r="Q135" s="3"/>
      <c r="R135" s="3"/>
      <c r="S135" s="19"/>
    </row>
    <row r="136" spans="1:19" s="6" customFormat="1" x14ac:dyDescent="0.25">
      <c r="A136" s="3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2"/>
      <c r="M136" s="3"/>
      <c r="N136" s="3"/>
      <c r="O136" s="3"/>
      <c r="P136" s="3"/>
      <c r="Q136" s="3"/>
      <c r="R136" s="3"/>
      <c r="S136" s="19"/>
    </row>
    <row r="137" spans="1:19" s="6" customFormat="1" x14ac:dyDescent="0.25">
      <c r="A137" s="3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2"/>
      <c r="M137" s="3"/>
      <c r="N137" s="3"/>
      <c r="O137" s="3"/>
      <c r="P137" s="3"/>
      <c r="Q137" s="3"/>
      <c r="R137" s="3"/>
      <c r="S137" s="19"/>
    </row>
    <row r="138" spans="1:19" s="6" customFormat="1" x14ac:dyDescent="0.25">
      <c r="A138" s="3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2"/>
      <c r="M138" s="3"/>
      <c r="N138" s="3"/>
      <c r="O138" s="3"/>
      <c r="P138" s="3"/>
      <c r="Q138" s="3"/>
      <c r="R138" s="3"/>
      <c r="S138" s="19"/>
    </row>
    <row r="139" spans="1:19" s="6" customFormat="1" x14ac:dyDescent="0.25">
      <c r="A139" s="3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2"/>
      <c r="M139" s="3"/>
      <c r="N139" s="3"/>
      <c r="O139" s="3"/>
      <c r="P139" s="3"/>
      <c r="Q139" s="3"/>
      <c r="R139" s="3"/>
      <c r="S139" s="19"/>
    </row>
    <row r="140" spans="1:19" s="6" customFormat="1" x14ac:dyDescent="0.25">
      <c r="A140" s="3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2"/>
      <c r="M140" s="3"/>
      <c r="N140" s="3"/>
      <c r="O140" s="3"/>
      <c r="P140" s="3"/>
      <c r="Q140" s="3"/>
      <c r="R140" s="3"/>
      <c r="S140" s="19"/>
    </row>
    <row r="141" spans="1:19" s="6" customFormat="1" x14ac:dyDescent="0.25">
      <c r="A141" s="3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2"/>
      <c r="M141" s="3"/>
      <c r="N141" s="3"/>
      <c r="O141" s="3"/>
      <c r="P141" s="3"/>
      <c r="Q141" s="3"/>
      <c r="R141" s="3"/>
      <c r="S141" s="19"/>
    </row>
    <row r="142" spans="1:19" s="6" customFormat="1" x14ac:dyDescent="0.25">
      <c r="A142" s="3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2"/>
      <c r="M142" s="3"/>
      <c r="N142" s="3"/>
      <c r="O142" s="3"/>
      <c r="P142" s="3"/>
      <c r="Q142" s="3"/>
      <c r="R142" s="3"/>
      <c r="S142" s="19"/>
    </row>
    <row r="143" spans="1:19" s="6" customFormat="1" x14ac:dyDescent="0.25">
      <c r="A143" s="3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2"/>
      <c r="M143" s="3"/>
      <c r="N143" s="3"/>
      <c r="O143" s="3"/>
      <c r="P143" s="3"/>
      <c r="Q143" s="3"/>
      <c r="R143" s="3"/>
      <c r="S143" s="19"/>
    </row>
    <row r="144" spans="1:19" s="6" customFormat="1" x14ac:dyDescent="0.25">
      <c r="A144" s="3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2"/>
      <c r="M144" s="3"/>
      <c r="N144" s="3"/>
      <c r="O144" s="3"/>
      <c r="P144" s="3"/>
      <c r="Q144" s="3"/>
      <c r="R144" s="3"/>
      <c r="S144" s="19"/>
    </row>
    <row r="145" spans="1:19" s="6" customFormat="1" x14ac:dyDescent="0.25">
      <c r="A145" s="3"/>
      <c r="B145" s="1"/>
      <c r="C145" s="4"/>
      <c r="D145" s="4"/>
      <c r="E145" s="4"/>
      <c r="F145" s="4"/>
      <c r="G145" s="4"/>
      <c r="H145" s="4"/>
      <c r="I145" s="4"/>
      <c r="J145" s="4"/>
      <c r="K145" s="4"/>
      <c r="L145" s="2"/>
      <c r="M145" s="3"/>
      <c r="N145" s="3"/>
      <c r="O145" s="3"/>
      <c r="P145" s="3"/>
      <c r="Q145" s="3"/>
      <c r="R145" s="3"/>
      <c r="S145" s="19"/>
    </row>
    <row r="146" spans="1:19" s="6" customFormat="1" x14ac:dyDescent="0.25">
      <c r="A146" s="3"/>
      <c r="B146" s="1"/>
      <c r="C146" s="4"/>
      <c r="D146" s="4"/>
      <c r="E146" s="4"/>
      <c r="F146" s="4"/>
      <c r="G146" s="4"/>
      <c r="H146" s="4"/>
      <c r="I146" s="4"/>
      <c r="J146" s="4"/>
      <c r="K146" s="4"/>
      <c r="L146" s="2"/>
      <c r="M146" s="3"/>
      <c r="N146" s="3"/>
      <c r="O146" s="3"/>
      <c r="P146" s="3"/>
      <c r="Q146" s="3"/>
      <c r="R146" s="3"/>
      <c r="S146" s="19"/>
    </row>
    <row r="147" spans="1:19" s="6" customFormat="1" x14ac:dyDescent="0.25">
      <c r="A147" s="3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2"/>
      <c r="M147" s="3"/>
      <c r="N147" s="3"/>
      <c r="O147" s="3"/>
      <c r="P147" s="3"/>
      <c r="Q147" s="3"/>
      <c r="R147" s="3"/>
      <c r="S147" s="19"/>
    </row>
    <row r="148" spans="1:19" s="6" customFormat="1" x14ac:dyDescent="0.25">
      <c r="A148" s="3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2"/>
      <c r="M148" s="3"/>
      <c r="N148" s="3"/>
      <c r="O148" s="3"/>
      <c r="P148" s="3"/>
      <c r="Q148" s="3"/>
      <c r="R148" s="3"/>
      <c r="S148" s="19"/>
    </row>
    <row r="149" spans="1:19" s="6" customFormat="1" x14ac:dyDescent="0.25">
      <c r="A149" s="3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2"/>
      <c r="M149" s="3"/>
      <c r="N149" s="3"/>
      <c r="O149" s="3"/>
      <c r="P149" s="3"/>
      <c r="Q149" s="3"/>
      <c r="R149" s="3"/>
      <c r="S149" s="19"/>
    </row>
    <row r="150" spans="1:19" s="6" customFormat="1" x14ac:dyDescent="0.25">
      <c r="A150" s="3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2"/>
      <c r="M150" s="3"/>
      <c r="N150" s="3"/>
      <c r="O150" s="3"/>
      <c r="P150" s="3"/>
      <c r="Q150" s="3"/>
      <c r="R150" s="3"/>
      <c r="S150" s="19"/>
    </row>
    <row r="151" spans="1:19" s="6" customFormat="1" x14ac:dyDescent="0.25">
      <c r="A151" s="3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2"/>
      <c r="M151" s="3"/>
      <c r="N151" s="3"/>
      <c r="O151" s="3"/>
      <c r="P151" s="3"/>
      <c r="Q151" s="3"/>
      <c r="R151" s="3"/>
      <c r="S151" s="19"/>
    </row>
    <row r="152" spans="1:19" s="6" customFormat="1" x14ac:dyDescent="0.25">
      <c r="A152" s="3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2"/>
      <c r="M152" s="3"/>
      <c r="N152" s="3"/>
      <c r="O152" s="3"/>
      <c r="P152" s="3"/>
      <c r="Q152" s="3"/>
      <c r="R152" s="3"/>
      <c r="S152" s="19"/>
    </row>
    <row r="153" spans="1:19" s="6" customFormat="1" x14ac:dyDescent="0.25">
      <c r="A153" s="3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2"/>
      <c r="M153" s="3"/>
      <c r="N153" s="3"/>
      <c r="O153" s="3"/>
      <c r="P153" s="3"/>
      <c r="Q153" s="3"/>
      <c r="R153" s="3"/>
      <c r="S153" s="19"/>
    </row>
    <row r="154" spans="1:19" s="6" customFormat="1" x14ac:dyDescent="0.25">
      <c r="A154" s="3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2"/>
      <c r="M154" s="3"/>
      <c r="N154" s="3"/>
      <c r="O154" s="3"/>
      <c r="P154" s="3"/>
      <c r="Q154" s="3"/>
      <c r="R154" s="3"/>
      <c r="S154" s="19"/>
    </row>
    <row r="155" spans="1:19" s="6" customFormat="1" x14ac:dyDescent="0.25">
      <c r="A155" s="3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2"/>
      <c r="M155" s="3"/>
      <c r="N155" s="3"/>
      <c r="O155" s="3"/>
      <c r="P155" s="3"/>
      <c r="Q155" s="3"/>
      <c r="R155" s="3"/>
      <c r="S155" s="19"/>
    </row>
    <row r="156" spans="1:19" s="6" customFormat="1" x14ac:dyDescent="0.25">
      <c r="A156" s="3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2"/>
      <c r="M156" s="3"/>
      <c r="N156" s="3"/>
      <c r="O156" s="3"/>
      <c r="P156" s="3"/>
      <c r="Q156" s="3"/>
      <c r="R156" s="3"/>
      <c r="S156" s="19"/>
    </row>
    <row r="157" spans="1:19" s="6" customFormat="1" x14ac:dyDescent="0.25">
      <c r="A157" s="3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2"/>
      <c r="M157" s="3"/>
      <c r="N157" s="3"/>
      <c r="O157" s="3"/>
      <c r="P157" s="3"/>
      <c r="Q157" s="3"/>
      <c r="R157" s="3"/>
      <c r="S157" s="19"/>
    </row>
    <row r="158" spans="1:19" s="6" customFormat="1" x14ac:dyDescent="0.25">
      <c r="A158" s="3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2"/>
      <c r="M158" s="3"/>
      <c r="N158" s="3"/>
      <c r="O158" s="3"/>
      <c r="P158" s="3"/>
      <c r="Q158" s="3"/>
      <c r="R158" s="3"/>
      <c r="S158" s="19"/>
    </row>
    <row r="159" spans="1:19" s="6" customFormat="1" x14ac:dyDescent="0.25">
      <c r="A159" s="3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2"/>
      <c r="M159" s="3"/>
      <c r="N159" s="3"/>
      <c r="O159" s="3"/>
      <c r="P159" s="3"/>
      <c r="Q159" s="3"/>
      <c r="R159" s="3"/>
      <c r="S159" s="19"/>
    </row>
    <row r="160" spans="1:19" s="6" customFormat="1" x14ac:dyDescent="0.25">
      <c r="A160" s="3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2"/>
      <c r="M160" s="3"/>
      <c r="N160" s="3"/>
      <c r="O160" s="3"/>
      <c r="P160" s="3"/>
      <c r="Q160" s="3"/>
      <c r="R160" s="3"/>
      <c r="S160" s="19"/>
    </row>
    <row r="161" spans="1:19" s="6" customFormat="1" x14ac:dyDescent="0.25">
      <c r="A161" s="3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2"/>
      <c r="M161" s="3"/>
      <c r="N161" s="3"/>
      <c r="O161" s="3"/>
      <c r="P161" s="3"/>
      <c r="Q161" s="3"/>
      <c r="R161" s="3"/>
      <c r="S161" s="19"/>
    </row>
    <row r="162" spans="1:19" s="6" customFormat="1" x14ac:dyDescent="0.25">
      <c r="A162" s="3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2"/>
      <c r="M162" s="3"/>
      <c r="N162" s="3"/>
      <c r="O162" s="3"/>
      <c r="P162" s="3"/>
      <c r="Q162" s="3"/>
      <c r="R162" s="3"/>
      <c r="S162" s="19"/>
    </row>
    <row r="163" spans="1:19" s="6" customFormat="1" x14ac:dyDescent="0.25">
      <c r="A163" s="3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3"/>
      <c r="N163" s="3"/>
      <c r="O163" s="3"/>
      <c r="P163" s="3"/>
      <c r="Q163" s="3"/>
      <c r="R163" s="3"/>
      <c r="S163" s="19"/>
    </row>
    <row r="164" spans="1:19" s="6" customFormat="1" x14ac:dyDescent="0.25">
      <c r="A164" s="3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3"/>
      <c r="N164" s="3"/>
      <c r="O164" s="3"/>
      <c r="P164" s="3"/>
      <c r="Q164" s="3"/>
      <c r="R164" s="3"/>
      <c r="S164" s="19"/>
    </row>
    <row r="165" spans="1:19" s="6" customFormat="1" x14ac:dyDescent="0.25">
      <c r="A165" s="3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3"/>
      <c r="N165" s="3"/>
      <c r="O165" s="3"/>
      <c r="P165" s="3"/>
      <c r="Q165" s="3"/>
      <c r="R165" s="3"/>
      <c r="S165" s="19"/>
    </row>
    <row r="166" spans="1:19" s="6" customFormat="1" x14ac:dyDescent="0.25">
      <c r="A166" s="3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3"/>
      <c r="N166" s="3"/>
      <c r="O166" s="3"/>
      <c r="P166" s="3"/>
      <c r="Q166" s="3"/>
      <c r="R166" s="3"/>
      <c r="S166" s="19"/>
    </row>
    <row r="167" spans="1:19" s="6" customFormat="1" x14ac:dyDescent="0.25">
      <c r="A167" s="3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3"/>
      <c r="N167" s="3"/>
      <c r="O167" s="3"/>
      <c r="P167" s="3"/>
      <c r="Q167" s="3"/>
      <c r="R167" s="3"/>
      <c r="S167" s="19"/>
    </row>
    <row r="168" spans="1:19" s="6" customFormat="1" x14ac:dyDescent="0.25">
      <c r="A168" s="3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3"/>
      <c r="N168" s="3"/>
      <c r="O168" s="3"/>
      <c r="P168" s="3"/>
      <c r="Q168" s="3"/>
      <c r="R168" s="3"/>
      <c r="S168" s="19"/>
    </row>
    <row r="169" spans="1:19" s="7" customFormat="1" x14ac:dyDescent="0.25">
      <c r="A169" s="3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3"/>
      <c r="N169" s="3"/>
      <c r="O169" s="3"/>
      <c r="P169" s="3"/>
      <c r="Q169" s="3"/>
      <c r="R169" s="3"/>
      <c r="S169" s="19"/>
    </row>
    <row r="170" spans="1:19" s="7" customFormat="1" x14ac:dyDescent="0.25">
      <c r="A170" s="3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3"/>
      <c r="N170" s="3"/>
      <c r="O170" s="3"/>
      <c r="P170" s="3"/>
      <c r="Q170" s="3"/>
      <c r="R170" s="3"/>
      <c r="S170" s="19"/>
    </row>
    <row r="171" spans="1:19" s="7" customFormat="1" x14ac:dyDescent="0.25">
      <c r="A171" s="3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3"/>
      <c r="N171" s="3"/>
      <c r="O171" s="3"/>
      <c r="P171" s="3"/>
      <c r="Q171" s="3"/>
      <c r="R171" s="3"/>
      <c r="S171" s="19"/>
    </row>
    <row r="172" spans="1:19" s="7" customFormat="1" x14ac:dyDescent="0.25">
      <c r="A172" s="3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3"/>
      <c r="N172" s="3"/>
      <c r="O172" s="3"/>
      <c r="P172" s="3"/>
      <c r="Q172" s="3"/>
      <c r="R172" s="3"/>
      <c r="S172" s="19"/>
    </row>
    <row r="173" spans="1:19" s="6" customFormat="1" x14ac:dyDescent="0.25">
      <c r="A173" s="3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3"/>
      <c r="N173" s="3"/>
      <c r="O173" s="3"/>
      <c r="P173" s="3"/>
      <c r="Q173" s="3"/>
      <c r="R173" s="3"/>
      <c r="S173" s="19"/>
    </row>
    <row r="174" spans="1:19" s="6" customFormat="1" x14ac:dyDescent="0.25">
      <c r="A174" s="3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3"/>
      <c r="N174" s="3"/>
      <c r="O174" s="3"/>
      <c r="P174" s="3"/>
      <c r="Q174" s="3"/>
      <c r="R174" s="3"/>
      <c r="S174" s="19"/>
    </row>
    <row r="175" spans="1:19" s="6" customFormat="1" x14ac:dyDescent="0.25">
      <c r="A175" s="3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3"/>
      <c r="N175" s="3"/>
      <c r="O175" s="3"/>
      <c r="P175" s="3"/>
      <c r="Q175" s="3"/>
      <c r="R175" s="3"/>
      <c r="S175" s="19"/>
    </row>
    <row r="176" spans="1:19" s="6" customFormat="1" x14ac:dyDescent="0.25">
      <c r="A176" s="3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3"/>
      <c r="N176" s="3"/>
      <c r="O176" s="3"/>
      <c r="P176" s="3"/>
      <c r="Q176" s="3"/>
      <c r="R176" s="3"/>
      <c r="S176" s="19"/>
    </row>
    <row r="177" spans="1:19" s="6" customFormat="1" x14ac:dyDescent="0.25">
      <c r="A177" s="3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3"/>
      <c r="N177" s="3"/>
      <c r="O177" s="3"/>
      <c r="P177" s="3"/>
      <c r="Q177" s="3"/>
      <c r="R177" s="3"/>
      <c r="S177" s="19"/>
    </row>
    <row r="178" spans="1:19" s="6" customFormat="1" x14ac:dyDescent="0.25">
      <c r="A178" s="3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3"/>
      <c r="N178" s="3"/>
      <c r="O178" s="3"/>
      <c r="P178" s="3"/>
      <c r="Q178" s="3"/>
      <c r="R178" s="3"/>
      <c r="S178" s="19"/>
    </row>
    <row r="179" spans="1:19" s="7" customFormat="1" x14ac:dyDescent="0.25">
      <c r="A179" s="3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3"/>
      <c r="N179" s="3"/>
      <c r="O179" s="3"/>
      <c r="P179" s="3"/>
      <c r="Q179" s="3"/>
      <c r="R179" s="3"/>
      <c r="S179" s="19"/>
    </row>
    <row r="180" spans="1:19" s="7" customFormat="1" x14ac:dyDescent="0.25">
      <c r="A180" s="3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3"/>
      <c r="N180" s="3"/>
      <c r="O180" s="3"/>
      <c r="P180" s="3"/>
      <c r="Q180" s="3"/>
      <c r="R180" s="3"/>
      <c r="S180" s="19"/>
    </row>
    <row r="181" spans="1:19" s="7" customFormat="1" x14ac:dyDescent="0.25">
      <c r="A181" s="3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3"/>
      <c r="N181" s="3"/>
      <c r="O181" s="3"/>
      <c r="P181" s="3"/>
      <c r="Q181" s="3"/>
      <c r="R181" s="3"/>
      <c r="S181" s="19"/>
    </row>
    <row r="182" spans="1:19" s="7" customFormat="1" x14ac:dyDescent="0.25">
      <c r="A182" s="3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3"/>
      <c r="N182" s="3"/>
      <c r="O182" s="3"/>
      <c r="P182" s="3"/>
      <c r="Q182" s="3"/>
      <c r="R182" s="3"/>
      <c r="S182" s="19"/>
    </row>
    <row r="183" spans="1:19" s="7" customFormat="1" x14ac:dyDescent="0.25">
      <c r="A183" s="3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3"/>
      <c r="N183" s="3"/>
      <c r="O183" s="3"/>
      <c r="P183" s="3"/>
      <c r="Q183" s="3"/>
      <c r="R183" s="3"/>
      <c r="S183" s="19"/>
    </row>
    <row r="184" spans="1:19" s="8" customFormat="1" x14ac:dyDescent="0.25">
      <c r="A184" s="3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3"/>
      <c r="N184" s="3"/>
      <c r="O184" s="3"/>
      <c r="P184" s="3"/>
      <c r="Q184" s="3"/>
      <c r="R184" s="3"/>
      <c r="S184" s="19"/>
    </row>
    <row r="185" spans="1:19" s="9" customFormat="1" x14ac:dyDescent="0.25">
      <c r="A185" s="3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3"/>
      <c r="N185" s="3"/>
      <c r="O185" s="3"/>
      <c r="P185" s="3"/>
      <c r="Q185" s="3"/>
      <c r="R185" s="3"/>
      <c r="S185" s="19"/>
    </row>
    <row r="186" spans="1:19" s="6" customFormat="1" x14ac:dyDescent="0.25">
      <c r="A186" s="3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3"/>
      <c r="N186" s="3"/>
      <c r="O186" s="3"/>
      <c r="P186" s="3"/>
      <c r="Q186" s="3"/>
      <c r="R186" s="3"/>
      <c r="S186" s="19"/>
    </row>
    <row r="187" spans="1:19" s="6" customFormat="1" x14ac:dyDescent="0.25">
      <c r="A187" s="3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3"/>
      <c r="N187" s="3"/>
      <c r="O187" s="3"/>
      <c r="P187" s="3"/>
      <c r="Q187" s="3"/>
      <c r="R187" s="3"/>
      <c r="S187" s="19"/>
    </row>
    <row r="188" spans="1:19" s="6" customFormat="1" x14ac:dyDescent="0.25">
      <c r="A188" s="3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3"/>
      <c r="N188" s="3"/>
      <c r="O188" s="3"/>
      <c r="P188" s="3"/>
      <c r="Q188" s="3"/>
      <c r="R188" s="3"/>
      <c r="S188" s="19"/>
    </row>
    <row r="189" spans="1:19" s="7" customFormat="1" x14ac:dyDescent="0.25">
      <c r="A189" s="3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3"/>
      <c r="N189" s="3"/>
      <c r="O189" s="3"/>
      <c r="P189" s="3"/>
      <c r="Q189" s="3"/>
      <c r="R189" s="3"/>
      <c r="S189" s="19"/>
    </row>
    <row r="190" spans="1:19" s="6" customFormat="1" x14ac:dyDescent="0.25">
      <c r="A190" s="3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3"/>
      <c r="N190" s="3"/>
      <c r="O190" s="3"/>
      <c r="P190" s="3"/>
      <c r="Q190" s="3"/>
      <c r="R190" s="3"/>
      <c r="S190" s="19"/>
    </row>
    <row r="191" spans="1:19" s="6" customFormat="1" x14ac:dyDescent="0.25">
      <c r="A191" s="3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3"/>
      <c r="N191" s="3"/>
      <c r="O191" s="3"/>
      <c r="P191" s="3"/>
      <c r="Q191" s="3"/>
      <c r="R191" s="3"/>
      <c r="S191" s="19"/>
    </row>
    <row r="192" spans="1:19" s="6" customFormat="1" x14ac:dyDescent="0.25">
      <c r="A192" s="3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3"/>
      <c r="N192" s="3"/>
      <c r="O192" s="3"/>
      <c r="P192" s="3"/>
      <c r="Q192" s="3"/>
      <c r="R192" s="3"/>
      <c r="S192" s="19"/>
    </row>
    <row r="193" spans="1:19" s="6" customFormat="1" x14ac:dyDescent="0.25">
      <c r="A193" s="3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2"/>
      <c r="M193" s="3"/>
      <c r="N193" s="3"/>
      <c r="O193" s="3"/>
      <c r="P193" s="3"/>
      <c r="Q193" s="3"/>
      <c r="R193" s="3"/>
      <c r="S193" s="19"/>
    </row>
    <row r="194" spans="1:19" s="6" customFormat="1" x14ac:dyDescent="0.25">
      <c r="A194" s="3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2"/>
      <c r="M194" s="3"/>
      <c r="N194" s="3"/>
      <c r="O194" s="3"/>
      <c r="P194" s="3"/>
      <c r="Q194" s="3"/>
      <c r="R194" s="3"/>
      <c r="S194" s="19"/>
    </row>
    <row r="195" spans="1:19" s="6" customFormat="1" x14ac:dyDescent="0.25">
      <c r="A195" s="3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2"/>
      <c r="M195" s="3"/>
      <c r="N195" s="3"/>
      <c r="O195" s="3"/>
      <c r="P195" s="3"/>
      <c r="Q195" s="3"/>
      <c r="R195" s="3"/>
      <c r="S195" s="19"/>
    </row>
    <row r="196" spans="1:19" s="6" customFormat="1" x14ac:dyDescent="0.25">
      <c r="A196" s="3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2"/>
      <c r="M196" s="3"/>
      <c r="N196" s="3"/>
      <c r="O196" s="3"/>
      <c r="P196" s="3"/>
      <c r="Q196" s="3"/>
      <c r="R196" s="3"/>
      <c r="S196" s="19"/>
    </row>
    <row r="197" spans="1:19" s="6" customFormat="1" x14ac:dyDescent="0.25">
      <c r="A197" s="3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2"/>
      <c r="M197" s="3"/>
      <c r="N197" s="3"/>
      <c r="O197" s="3"/>
      <c r="P197" s="3"/>
      <c r="Q197" s="3"/>
      <c r="R197" s="3"/>
      <c r="S197" s="19"/>
    </row>
    <row r="198" spans="1:19" s="7" customFormat="1" x14ac:dyDescent="0.25">
      <c r="A198" s="3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2"/>
      <c r="M198" s="3"/>
      <c r="N198" s="3"/>
      <c r="O198" s="3"/>
      <c r="P198" s="3"/>
      <c r="Q198" s="3"/>
      <c r="R198" s="3"/>
      <c r="S198" s="19"/>
    </row>
    <row r="199" spans="1:19" s="7" customFormat="1" x14ac:dyDescent="0.25">
      <c r="A199" s="3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2"/>
      <c r="M199" s="3"/>
      <c r="N199" s="3"/>
      <c r="O199" s="3"/>
      <c r="P199" s="3"/>
      <c r="Q199" s="3"/>
      <c r="R199" s="3"/>
      <c r="S199" s="19"/>
    </row>
    <row r="200" spans="1:19" s="7" customFormat="1" x14ac:dyDescent="0.25">
      <c r="A200" s="3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2"/>
      <c r="M200" s="3"/>
      <c r="N200" s="3"/>
      <c r="O200" s="3"/>
      <c r="P200" s="3"/>
      <c r="Q200" s="3"/>
      <c r="R200" s="3"/>
      <c r="S200" s="19"/>
    </row>
    <row r="201" spans="1:19" s="7" customFormat="1" x14ac:dyDescent="0.25">
      <c r="A201" s="3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2"/>
      <c r="M201" s="3"/>
      <c r="N201" s="3"/>
      <c r="O201" s="3"/>
      <c r="P201" s="3"/>
      <c r="Q201" s="3"/>
      <c r="R201" s="3"/>
      <c r="S201" s="19"/>
    </row>
    <row r="202" spans="1:19" s="7" customFormat="1" x14ac:dyDescent="0.25">
      <c r="A202" s="3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2"/>
      <c r="M202" s="3"/>
      <c r="N202" s="3"/>
      <c r="O202" s="3"/>
      <c r="P202" s="3"/>
      <c r="Q202" s="3"/>
      <c r="R202" s="3"/>
      <c r="S202" s="19"/>
    </row>
    <row r="203" spans="1:19" s="6" customFormat="1" x14ac:dyDescent="0.25">
      <c r="A203" s="3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2"/>
      <c r="M203" s="3"/>
      <c r="N203" s="3"/>
      <c r="O203" s="3"/>
      <c r="P203" s="3"/>
      <c r="Q203" s="3"/>
      <c r="R203" s="3"/>
      <c r="S203" s="19"/>
    </row>
    <row r="204" spans="1:19" s="6" customFormat="1" x14ac:dyDescent="0.25">
      <c r="A204" s="3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2"/>
      <c r="M204" s="3"/>
      <c r="N204" s="3"/>
      <c r="O204" s="3"/>
      <c r="P204" s="3"/>
      <c r="Q204" s="3"/>
      <c r="R204" s="3"/>
      <c r="S204" s="19"/>
    </row>
    <row r="205" spans="1:19" s="6" customFormat="1" x14ac:dyDescent="0.25">
      <c r="A205" s="3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2"/>
      <c r="M205" s="3"/>
      <c r="N205" s="3"/>
      <c r="O205" s="3"/>
      <c r="P205" s="3"/>
      <c r="Q205" s="3"/>
      <c r="R205" s="3"/>
      <c r="S205" s="19"/>
    </row>
    <row r="206" spans="1:19" s="6" customFormat="1" x14ac:dyDescent="0.25">
      <c r="A206" s="3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2"/>
      <c r="M206" s="3"/>
      <c r="N206" s="3"/>
      <c r="O206" s="3"/>
      <c r="P206" s="3"/>
      <c r="Q206" s="3"/>
      <c r="R206" s="3"/>
      <c r="S206" s="19"/>
    </row>
    <row r="207" spans="1:19" s="6" customFormat="1" x14ac:dyDescent="0.25">
      <c r="A207" s="3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2"/>
      <c r="M207" s="3"/>
      <c r="N207" s="3"/>
      <c r="O207" s="3"/>
      <c r="P207" s="3"/>
      <c r="Q207" s="3"/>
      <c r="R207" s="3"/>
      <c r="S207" s="19"/>
    </row>
    <row r="208" spans="1:19" s="6" customFormat="1" x14ac:dyDescent="0.25">
      <c r="A208" s="3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2"/>
      <c r="M208" s="3"/>
      <c r="N208" s="3"/>
      <c r="O208" s="3"/>
      <c r="P208" s="3"/>
      <c r="Q208" s="3"/>
      <c r="R208" s="3"/>
      <c r="S208" s="19"/>
    </row>
    <row r="209" spans="1:19" s="6" customFormat="1" x14ac:dyDescent="0.25">
      <c r="A209" s="3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2"/>
      <c r="M209" s="3"/>
      <c r="N209" s="3"/>
      <c r="O209" s="3"/>
      <c r="P209" s="3"/>
      <c r="Q209" s="3"/>
      <c r="R209" s="3"/>
      <c r="S209" s="19"/>
    </row>
    <row r="210" spans="1:19" s="6" customFormat="1" x14ac:dyDescent="0.25">
      <c r="A210" s="3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2"/>
      <c r="M210" s="3"/>
      <c r="N210" s="3"/>
      <c r="O210" s="3"/>
      <c r="P210" s="3"/>
      <c r="Q210" s="3"/>
      <c r="R210" s="3"/>
      <c r="S210" s="19"/>
    </row>
    <row r="211" spans="1:19" s="6" customFormat="1" x14ac:dyDescent="0.25">
      <c r="A211" s="3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2"/>
      <c r="M211" s="3"/>
      <c r="N211" s="3"/>
      <c r="O211" s="3"/>
      <c r="P211" s="3"/>
      <c r="Q211" s="3"/>
      <c r="R211" s="3"/>
      <c r="S211" s="19"/>
    </row>
    <row r="212" spans="1:19" s="7" customFormat="1" x14ac:dyDescent="0.25">
      <c r="A212" s="3"/>
      <c r="B212" s="1"/>
      <c r="C212" s="4"/>
      <c r="D212" s="4"/>
      <c r="E212" s="4"/>
      <c r="F212" s="4"/>
      <c r="G212" s="4"/>
      <c r="H212" s="4"/>
      <c r="I212" s="4"/>
      <c r="J212" s="4"/>
      <c r="K212" s="4"/>
      <c r="L212" s="2"/>
      <c r="M212" s="3"/>
      <c r="N212" s="3"/>
      <c r="O212" s="3"/>
      <c r="P212" s="3"/>
      <c r="Q212" s="3"/>
      <c r="R212" s="3"/>
      <c r="S212" s="19"/>
    </row>
    <row r="213" spans="1:19" s="7" customFormat="1" x14ac:dyDescent="0.25">
      <c r="A213" s="3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2"/>
      <c r="M213" s="3"/>
      <c r="N213" s="3"/>
      <c r="O213" s="3"/>
      <c r="P213" s="3"/>
      <c r="Q213" s="3"/>
      <c r="R213" s="3"/>
      <c r="S213" s="19"/>
    </row>
    <row r="214" spans="1:19" s="7" customFormat="1" x14ac:dyDescent="0.25">
      <c r="A214" s="3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2"/>
      <c r="M214" s="3"/>
      <c r="N214" s="3"/>
      <c r="O214" s="3"/>
      <c r="P214" s="3"/>
      <c r="Q214" s="3"/>
      <c r="R214" s="3"/>
      <c r="S214" s="19"/>
    </row>
    <row r="215" spans="1:19" s="6" customFormat="1" x14ac:dyDescent="0.25">
      <c r="A215" s="3"/>
      <c r="B215" s="1"/>
      <c r="C215" s="4"/>
      <c r="D215" s="4"/>
      <c r="E215" s="4"/>
      <c r="F215" s="4"/>
      <c r="G215" s="4"/>
      <c r="H215" s="4"/>
      <c r="I215" s="4"/>
      <c r="J215" s="4"/>
      <c r="K215" s="4"/>
      <c r="L215" s="2"/>
      <c r="M215" s="3"/>
      <c r="N215" s="3"/>
      <c r="O215" s="3"/>
      <c r="P215" s="3"/>
      <c r="Q215" s="3"/>
      <c r="R215" s="3"/>
      <c r="S215" s="19"/>
    </row>
    <row r="216" spans="1:19" s="6" customFormat="1" x14ac:dyDescent="0.25">
      <c r="A216" s="3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2"/>
      <c r="M216" s="3"/>
      <c r="N216" s="3"/>
      <c r="O216" s="3"/>
      <c r="P216" s="3"/>
      <c r="Q216" s="3"/>
      <c r="R216" s="3"/>
      <c r="S216" s="19"/>
    </row>
    <row r="217" spans="1:19" s="6" customFormat="1" x14ac:dyDescent="0.25">
      <c r="A217" s="3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2"/>
      <c r="M217" s="3"/>
      <c r="N217" s="3"/>
      <c r="O217" s="3"/>
      <c r="P217" s="3"/>
      <c r="Q217" s="3"/>
      <c r="R217" s="3"/>
      <c r="S217" s="19"/>
    </row>
    <row r="218" spans="1:19" s="6" customFormat="1" x14ac:dyDescent="0.25">
      <c r="A218" s="3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2"/>
      <c r="M218" s="3"/>
      <c r="N218" s="3"/>
      <c r="O218" s="3"/>
      <c r="P218" s="3"/>
      <c r="Q218" s="3"/>
      <c r="R218" s="3"/>
      <c r="S218" s="19"/>
    </row>
    <row r="219" spans="1:19" s="6" customFormat="1" x14ac:dyDescent="0.25">
      <c r="A219" s="3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2"/>
      <c r="M219" s="3"/>
      <c r="N219" s="3"/>
      <c r="O219" s="3"/>
      <c r="P219" s="3"/>
      <c r="Q219" s="3"/>
      <c r="R219" s="3"/>
      <c r="S219" s="19"/>
    </row>
    <row r="220" spans="1:19" s="6" customFormat="1" x14ac:dyDescent="0.25">
      <c r="A220" s="3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2"/>
      <c r="M220" s="3"/>
      <c r="N220" s="3"/>
      <c r="O220" s="3"/>
      <c r="P220" s="3"/>
      <c r="Q220" s="3"/>
      <c r="R220" s="3"/>
      <c r="S220" s="19"/>
    </row>
    <row r="221" spans="1:19" s="6" customFormat="1" x14ac:dyDescent="0.25">
      <c r="A221" s="3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2"/>
      <c r="M221" s="3"/>
      <c r="N221" s="3"/>
      <c r="O221" s="3"/>
      <c r="P221" s="3"/>
      <c r="Q221" s="3"/>
      <c r="R221" s="3"/>
      <c r="S221" s="19"/>
    </row>
    <row r="222" spans="1:19" s="7" customFormat="1" x14ac:dyDescent="0.25">
      <c r="A222" s="3"/>
      <c r="B222" s="1"/>
      <c r="C222" s="4"/>
      <c r="D222" s="4"/>
      <c r="E222" s="4"/>
      <c r="F222" s="4"/>
      <c r="G222" s="4"/>
      <c r="H222" s="4"/>
      <c r="I222" s="4"/>
      <c r="J222" s="4"/>
      <c r="K222" s="4"/>
      <c r="L222" s="2"/>
      <c r="M222" s="3"/>
      <c r="N222" s="3"/>
      <c r="O222" s="3"/>
      <c r="P222" s="3"/>
      <c r="Q222" s="3"/>
      <c r="R222" s="3"/>
      <c r="S222" s="19"/>
    </row>
    <row r="223" spans="1:19" s="6" customFormat="1" x14ac:dyDescent="0.25">
      <c r="A223" s="3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2"/>
      <c r="M223" s="3"/>
      <c r="N223" s="3"/>
      <c r="O223" s="3"/>
      <c r="P223" s="3"/>
      <c r="Q223" s="3"/>
      <c r="R223" s="3"/>
      <c r="S223" s="19"/>
    </row>
    <row r="224" spans="1:19" s="6" customFormat="1" x14ac:dyDescent="0.25">
      <c r="A224" s="3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2"/>
      <c r="M224" s="3"/>
      <c r="N224" s="3"/>
      <c r="O224" s="3"/>
      <c r="P224" s="3"/>
      <c r="Q224" s="3"/>
      <c r="R224" s="3"/>
      <c r="S224" s="19"/>
    </row>
    <row r="225" spans="1:19" s="6" customFormat="1" x14ac:dyDescent="0.25">
      <c r="A225" s="3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2"/>
      <c r="M225" s="3"/>
      <c r="N225" s="3"/>
      <c r="O225" s="3"/>
      <c r="P225" s="3"/>
      <c r="Q225" s="3"/>
      <c r="R225" s="3"/>
      <c r="S225" s="19"/>
    </row>
    <row r="226" spans="1:19" s="6" customFormat="1" x14ac:dyDescent="0.25">
      <c r="A226" s="3"/>
      <c r="B226" s="1"/>
      <c r="C226" s="4"/>
      <c r="D226" s="4"/>
      <c r="E226" s="4"/>
      <c r="F226" s="4"/>
      <c r="G226" s="4"/>
      <c r="H226" s="4"/>
      <c r="I226" s="4"/>
      <c r="J226" s="4"/>
      <c r="K226" s="4"/>
      <c r="L226" s="2"/>
      <c r="M226" s="3"/>
      <c r="N226" s="3"/>
      <c r="O226" s="3"/>
      <c r="P226" s="3"/>
      <c r="Q226" s="3"/>
      <c r="R226" s="3"/>
      <c r="S226" s="19"/>
    </row>
    <row r="227" spans="1:19" s="6" customFormat="1" x14ac:dyDescent="0.25">
      <c r="A227" s="3"/>
      <c r="B227" s="1"/>
      <c r="C227" s="4"/>
      <c r="D227" s="4"/>
      <c r="E227" s="4"/>
      <c r="F227" s="4"/>
      <c r="G227" s="4"/>
      <c r="H227" s="4"/>
      <c r="I227" s="4"/>
      <c r="J227" s="4"/>
      <c r="K227" s="4"/>
      <c r="L227" s="2"/>
      <c r="M227" s="3"/>
      <c r="N227" s="3"/>
      <c r="O227" s="3"/>
      <c r="P227" s="3"/>
      <c r="Q227" s="3"/>
      <c r="R227" s="3"/>
      <c r="S227" s="19"/>
    </row>
    <row r="228" spans="1:19" s="6" customFormat="1" x14ac:dyDescent="0.25">
      <c r="A228" s="3"/>
      <c r="B228" s="1"/>
      <c r="C228" s="4"/>
      <c r="D228" s="4"/>
      <c r="E228" s="4"/>
      <c r="F228" s="4"/>
      <c r="G228" s="4"/>
      <c r="H228" s="4"/>
      <c r="I228" s="4"/>
      <c r="J228" s="4"/>
      <c r="K228" s="4"/>
      <c r="L228" s="2"/>
      <c r="M228" s="3"/>
      <c r="N228" s="3"/>
      <c r="O228" s="3"/>
      <c r="P228" s="3"/>
      <c r="Q228" s="3"/>
      <c r="R228" s="3"/>
      <c r="S228" s="19"/>
    </row>
    <row r="229" spans="1:19" s="6" customFormat="1" x14ac:dyDescent="0.25">
      <c r="A229" s="3"/>
      <c r="B229" s="1"/>
      <c r="C229" s="4"/>
      <c r="D229" s="4"/>
      <c r="E229" s="4"/>
      <c r="F229" s="4"/>
      <c r="G229" s="4"/>
      <c r="H229" s="4"/>
      <c r="I229" s="4"/>
      <c r="J229" s="4"/>
      <c r="K229" s="4"/>
      <c r="L229" s="2"/>
      <c r="M229" s="3"/>
      <c r="N229" s="3"/>
      <c r="O229" s="3"/>
      <c r="P229" s="3"/>
      <c r="Q229" s="3"/>
      <c r="R229" s="3"/>
      <c r="S229" s="19"/>
    </row>
    <row r="230" spans="1:19" s="6" customFormat="1" x14ac:dyDescent="0.25">
      <c r="A230" s="3"/>
      <c r="B230" s="1"/>
      <c r="C230" s="4"/>
      <c r="D230" s="4"/>
      <c r="E230" s="4"/>
      <c r="F230" s="4"/>
      <c r="G230" s="4"/>
      <c r="H230" s="4"/>
      <c r="I230" s="4"/>
      <c r="J230" s="4"/>
      <c r="K230" s="4"/>
      <c r="L230" s="2"/>
      <c r="M230" s="3"/>
      <c r="N230" s="3"/>
      <c r="O230" s="3"/>
      <c r="P230" s="3"/>
      <c r="Q230" s="3"/>
      <c r="R230" s="3"/>
      <c r="S230" s="19"/>
    </row>
    <row r="231" spans="1:19" s="6" customFormat="1" x14ac:dyDescent="0.25">
      <c r="A231" s="3"/>
      <c r="B231" s="1"/>
      <c r="C231" s="4"/>
      <c r="D231" s="4"/>
      <c r="E231" s="4"/>
      <c r="F231" s="4"/>
      <c r="G231" s="4"/>
      <c r="H231" s="4"/>
      <c r="I231" s="4"/>
      <c r="J231" s="4"/>
      <c r="K231" s="4"/>
      <c r="L231" s="2"/>
      <c r="M231" s="3"/>
      <c r="N231" s="3"/>
      <c r="O231" s="3"/>
      <c r="P231" s="3"/>
      <c r="Q231" s="3"/>
      <c r="R231" s="3"/>
      <c r="S231" s="19"/>
    </row>
  </sheetData>
  <mergeCells count="133">
    <mergeCell ref="A45:B45"/>
    <mergeCell ref="A27:B27"/>
    <mergeCell ref="A3:A4"/>
    <mergeCell ref="B3:B4"/>
    <mergeCell ref="M40:S40"/>
    <mergeCell ref="C56:F56"/>
    <mergeCell ref="G56:L56"/>
    <mergeCell ref="A53:B53"/>
    <mergeCell ref="G53:L53"/>
    <mergeCell ref="A54:B54"/>
    <mergeCell ref="G54:L54"/>
    <mergeCell ref="M3:N4"/>
    <mergeCell ref="O3:P4"/>
    <mergeCell ref="Q3:R4"/>
    <mergeCell ref="S3:S4"/>
    <mergeCell ref="A26:B26"/>
    <mergeCell ref="G26:L26"/>
    <mergeCell ref="M56:S56"/>
    <mergeCell ref="C3:F3"/>
    <mergeCell ref="G3:J3"/>
    <mergeCell ref="K3:K4"/>
    <mergeCell ref="A41:L41"/>
    <mergeCell ref="A48:L48"/>
    <mergeCell ref="M38:S38"/>
    <mergeCell ref="G45:L45"/>
    <mergeCell ref="M45:S45"/>
    <mergeCell ref="A46:B46"/>
    <mergeCell ref="M10:S10"/>
    <mergeCell ref="M11:S11"/>
    <mergeCell ref="M12:S12"/>
    <mergeCell ref="M53:S53"/>
    <mergeCell ref="M54:S54"/>
    <mergeCell ref="M55:S55"/>
    <mergeCell ref="M7:S7"/>
    <mergeCell ref="M5:S5"/>
    <mergeCell ref="M25:S25"/>
    <mergeCell ref="A13:S13"/>
    <mergeCell ref="A28:S28"/>
    <mergeCell ref="A12:B12"/>
    <mergeCell ref="G12:L12"/>
    <mergeCell ref="G27:L27"/>
    <mergeCell ref="M26:S26"/>
    <mergeCell ref="M27:S27"/>
    <mergeCell ref="L3:L4"/>
    <mergeCell ref="M41:S41"/>
    <mergeCell ref="A39:B39"/>
    <mergeCell ref="G39:L39"/>
    <mergeCell ref="A40:B40"/>
    <mergeCell ref="G40:L40"/>
    <mergeCell ref="M39:S39"/>
    <mergeCell ref="G10:L10"/>
    <mergeCell ref="A11:B11"/>
    <mergeCell ref="G11:L11"/>
    <mergeCell ref="G5:L5"/>
    <mergeCell ref="A25:B25"/>
    <mergeCell ref="G25:L25"/>
    <mergeCell ref="A10:B10"/>
    <mergeCell ref="A5:F5"/>
    <mergeCell ref="M76:S76"/>
    <mergeCell ref="A6:L6"/>
    <mergeCell ref="A7:L7"/>
    <mergeCell ref="A68:L68"/>
    <mergeCell ref="M6:S6"/>
    <mergeCell ref="G38:L38"/>
    <mergeCell ref="A100:B100"/>
    <mergeCell ref="G100:L100"/>
    <mergeCell ref="M100:S100"/>
    <mergeCell ref="M85:S85"/>
    <mergeCell ref="A90:B90"/>
    <mergeCell ref="G90:L90"/>
    <mergeCell ref="M90:S90"/>
    <mergeCell ref="A91:B91"/>
    <mergeCell ref="M82:S82"/>
    <mergeCell ref="A99:B99"/>
    <mergeCell ref="G99:L99"/>
    <mergeCell ref="M99:S99"/>
    <mergeCell ref="G91:L91"/>
    <mergeCell ref="M91:S91"/>
    <mergeCell ref="A92:B92"/>
    <mergeCell ref="A93:L93"/>
    <mergeCell ref="A98:B98"/>
    <mergeCell ref="G98:L98"/>
    <mergeCell ref="M98:S98"/>
    <mergeCell ref="M93:S93"/>
    <mergeCell ref="M68:S68"/>
    <mergeCell ref="A65:B65"/>
    <mergeCell ref="G65:L65"/>
    <mergeCell ref="M65:S65"/>
    <mergeCell ref="A66:B66"/>
    <mergeCell ref="G66:L66"/>
    <mergeCell ref="A84:B84"/>
    <mergeCell ref="C84:F84"/>
    <mergeCell ref="G84:L84"/>
    <mergeCell ref="G67:L67"/>
    <mergeCell ref="M67:S67"/>
    <mergeCell ref="A55:B55"/>
    <mergeCell ref="G55:L55"/>
    <mergeCell ref="T3:T4"/>
    <mergeCell ref="G92:L92"/>
    <mergeCell ref="M92:S92"/>
    <mergeCell ref="M84:S84"/>
    <mergeCell ref="A85:L85"/>
    <mergeCell ref="A38:B38"/>
    <mergeCell ref="A82:B82"/>
    <mergeCell ref="G82:L82"/>
    <mergeCell ref="A83:B83"/>
    <mergeCell ref="G83:L83"/>
    <mergeCell ref="A57:B57"/>
    <mergeCell ref="C57:F57"/>
    <mergeCell ref="G57:L57"/>
    <mergeCell ref="A76:B76"/>
    <mergeCell ref="A79:L79"/>
    <mergeCell ref="A81:B81"/>
    <mergeCell ref="M78:S78"/>
    <mergeCell ref="M79:S79"/>
    <mergeCell ref="G46:L46"/>
    <mergeCell ref="M46:S46"/>
    <mergeCell ref="A47:B47"/>
    <mergeCell ref="G47:L47"/>
    <mergeCell ref="M47:S47"/>
    <mergeCell ref="G76:L76"/>
    <mergeCell ref="M66:S66"/>
    <mergeCell ref="A67:B67"/>
    <mergeCell ref="M83:S83"/>
    <mergeCell ref="M57:S57"/>
    <mergeCell ref="A56:B56"/>
    <mergeCell ref="G81:L81"/>
    <mergeCell ref="A77:B77"/>
    <mergeCell ref="G77:L77"/>
    <mergeCell ref="A78:B78"/>
    <mergeCell ref="G78:L78"/>
    <mergeCell ref="M81:S81"/>
    <mergeCell ref="M77:S77"/>
  </mergeCells>
  <phoneticPr fontId="0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14CA-8B4B-4B49-97EF-B95571CC9351}">
  <dimension ref="A1:E9"/>
  <sheetViews>
    <sheetView workbookViewId="0">
      <selection activeCell="B9" sqref="B9"/>
    </sheetView>
  </sheetViews>
  <sheetFormatPr defaultRowHeight="14.4" x14ac:dyDescent="0.3"/>
  <cols>
    <col min="1" max="1" width="22" style="23" bestFit="1" customWidth="1"/>
    <col min="2" max="2" width="23.6640625" style="23" bestFit="1" customWidth="1"/>
    <col min="3" max="3" width="8.88671875" style="23"/>
    <col min="4" max="4" width="24" style="23" bestFit="1" customWidth="1"/>
    <col min="5" max="16384" width="8.88671875" style="23"/>
  </cols>
  <sheetData>
    <row r="1" spans="1:5" x14ac:dyDescent="0.3">
      <c r="A1" s="23" t="s">
        <v>6</v>
      </c>
      <c r="B1" s="23" t="s">
        <v>7</v>
      </c>
      <c r="C1" s="23" t="s">
        <v>3</v>
      </c>
      <c r="D1" s="23" t="s">
        <v>4</v>
      </c>
      <c r="E1" s="23" t="s">
        <v>5</v>
      </c>
    </row>
    <row r="2" spans="1:5" x14ac:dyDescent="0.3">
      <c r="A2" s="23" t="s">
        <v>8</v>
      </c>
      <c r="B2" s="23" t="s">
        <v>9</v>
      </c>
      <c r="C2" s="23" t="s">
        <v>3</v>
      </c>
      <c r="D2" s="23" t="s">
        <v>4</v>
      </c>
      <c r="E2" s="23" t="s">
        <v>5</v>
      </c>
    </row>
    <row r="3" spans="1:5" x14ac:dyDescent="0.3">
      <c r="A3" s="23" t="s">
        <v>10</v>
      </c>
      <c r="B3" s="23" t="s">
        <v>11</v>
      </c>
      <c r="C3" s="23" t="s">
        <v>12</v>
      </c>
      <c r="D3" s="23" t="s">
        <v>13</v>
      </c>
    </row>
    <row r="4" spans="1:5" x14ac:dyDescent="0.3">
      <c r="A4" s="23" t="s">
        <v>14</v>
      </c>
      <c r="B4" s="23" t="s">
        <v>15</v>
      </c>
      <c r="D4" s="23" t="s">
        <v>12</v>
      </c>
    </row>
    <row r="5" spans="1:5" x14ac:dyDescent="0.3">
      <c r="B5" s="23" t="s">
        <v>16</v>
      </c>
    </row>
    <row r="6" spans="1:5" x14ac:dyDescent="0.3">
      <c r="B6" s="23" t="s">
        <v>17</v>
      </c>
    </row>
    <row r="7" spans="1:5" x14ac:dyDescent="0.3">
      <c r="B7" s="23" t="s">
        <v>18</v>
      </c>
    </row>
    <row r="8" spans="1:5" x14ac:dyDescent="0.3">
      <c r="B8" s="23" t="s">
        <v>19</v>
      </c>
    </row>
    <row r="9" spans="1:5" x14ac:dyDescent="0.3">
      <c r="B9" s="23" t="s">
        <v>20</v>
      </c>
    </row>
  </sheetData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6</vt:i4>
      </vt:variant>
    </vt:vector>
  </HeadingPairs>
  <TitlesOfParts>
    <vt:vector size="10" baseType="lpstr">
      <vt:lpstr>General</vt:lpstr>
      <vt:lpstr>Environmental Geography</vt:lpstr>
      <vt:lpstr>Geoinformatics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lastPrinted>2018-12-06T11:49:57Z</cp:lastPrinted>
  <dcterms:created xsi:type="dcterms:W3CDTF">2009-11-09T08:26:21Z</dcterms:created>
  <dcterms:modified xsi:type="dcterms:W3CDTF">2024-12-18T13:33:53Z</dcterms:modified>
</cp:coreProperties>
</file>